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ebextensions/webextension1.xml" ContentType="application/vnd.ms-office.webextensi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damien.barker\Documents\"/>
    </mc:Choice>
  </mc:AlternateContent>
  <xr:revisionPtr revIDLastSave="0" documentId="13_ncr:1_{7A1C3D9E-D37E-4609-8A8A-0607508B2B5C}" xr6:coauthVersionLast="44" xr6:coauthVersionMax="44" xr10:uidLastSave="{00000000-0000-0000-0000-000000000000}"/>
  <bookViews>
    <workbookView xWindow="28680" yWindow="-120" windowWidth="29040" windowHeight="16440" activeTab="1" xr2:uid="{00000000-000D-0000-FFFF-FFFF00000000}"/>
  </bookViews>
  <sheets>
    <sheet name="Instructions" sheetId="45" r:id="rId1"/>
    <sheet name="Data Input Screen" sheetId="19" r:id="rId2"/>
    <sheet name="Data" sheetId="22" state="hidden" r:id="rId3"/>
  </sheets>
  <definedNames>
    <definedName name="_xlnm._FilterDatabase" localSheetId="1" hidden="1">'Data Input Screen'!#REF!</definedName>
    <definedName name="AIC_Catergory">#REF!</definedName>
    <definedName name="Applicable_Local_Planning_Instrument">Data!$A$89:$A$98</definedName>
    <definedName name="Application_Type">Data!$A$45:$A$48</definedName>
    <definedName name="Caboolture_Shire_Plan">Data!#REF!</definedName>
    <definedName name="Caloundra_City_Plan_2004">Data!#REF!</definedName>
    <definedName name="Charge">#REF!</definedName>
    <definedName name="Connection_Type">Data!$A$24:$A$26</definedName>
    <definedName name="CPIdate">#REF!</definedName>
    <definedName name="cpidaterange">#REF!</definedName>
    <definedName name="CPIquarter">#REF!</definedName>
    <definedName name="Credit_Summary">Data!$A$130:$A$134</definedName>
    <definedName name="DATE">#REF!</definedName>
    <definedName name="Date_for_Payment">Data!$A$21:$A$22</definedName>
    <definedName name="Demand_Type">Data!#REF!</definedName>
    <definedName name="Development_Application_ID">Data!$A$2:$A$3</definedName>
    <definedName name="Development_Proposal">Data!$A$5:$A$15</definedName>
    <definedName name="IC_Category_Caboolture_Shire_Plan">Data!#REF!</definedName>
    <definedName name="IC_Notice_Type">Data!$A$29:$A$42</definedName>
    <definedName name="Infrastructure_Charges_Regime">Data!$A$50:$A$59</definedName>
    <definedName name="Maroochy_Plan_2000">Data!#REF!</definedName>
    <definedName name="MBRC">Data!$A$66:$A$70</definedName>
    <definedName name="MBRC7Ass1">#REF!</definedName>
    <definedName name="MBRC7Bal">#REF!</definedName>
    <definedName name="MBRC7ComBG1">#REF!</definedName>
    <definedName name="MBRC7ComO1">#REF!</definedName>
    <definedName name="MBRC7ComR1">#REF!</definedName>
    <definedName name="MBRC7Edu1">#REF!</definedName>
    <definedName name="MBRC7Ent1">#REF!</definedName>
    <definedName name="MBRC7Ess1">#REF!</definedName>
    <definedName name="MBRC7High1">#REF!</definedName>
    <definedName name="MBRC7Imp1">#REF!</definedName>
    <definedName name="MBRC7Ind1">#REF!</definedName>
    <definedName name="MBRC7Ind2">#REF!</definedName>
    <definedName name="MBRC7ISAR1">#REF!</definedName>
    <definedName name="MBRC7List">Data!#REF!</definedName>
    <definedName name="MBRC7Lon1">#REF!</definedName>
    <definedName name="MBRC7Lon2">#REF!</definedName>
    <definedName name="MBRC7Low1">#REF!</definedName>
    <definedName name="MBRC7Min1">#REF!</definedName>
    <definedName name="MBRC7Oth1">#REF!</definedName>
    <definedName name="MBRC7RAL">#REF!</definedName>
    <definedName name="MBRC7Res1">#REF!</definedName>
    <definedName name="MBRC7Sho1">#REF!</definedName>
    <definedName name="MBRC7Sho2">#REF!</definedName>
    <definedName name="MBRC8Ass1">#REF!</definedName>
    <definedName name="MBRC8Bal">#REF!</definedName>
    <definedName name="MBRC8ComBG1">#REF!</definedName>
    <definedName name="MBRC8ComO1">#REF!</definedName>
    <definedName name="MBRC8ComR1">#REF!</definedName>
    <definedName name="MBRC8Edu1">#REF!</definedName>
    <definedName name="MBRC8Ent1">#REF!</definedName>
    <definedName name="MBRC8Ess1">#REF!</definedName>
    <definedName name="MBRC8High1">#REF!</definedName>
    <definedName name="MBRC8Imp1">#REF!</definedName>
    <definedName name="MBRC8Ind1">#REF!</definedName>
    <definedName name="MBRC8Ind2">#REF!</definedName>
    <definedName name="MBRC8ISAR1">#REF!</definedName>
    <definedName name="MBRC8Lon1">#REF!</definedName>
    <definedName name="MBRC8Lon2">#REF!</definedName>
    <definedName name="MBRC8Low1">#REF!</definedName>
    <definedName name="MBRC8Min1">#REF!</definedName>
    <definedName name="MBRC8Oth1">#REF!</definedName>
    <definedName name="MBRC8RAL">#REF!</definedName>
    <definedName name="MBRC8Res1">#REF!</definedName>
    <definedName name="MBRC8Sho1">#REF!</definedName>
    <definedName name="MBRC8Sho2">#REF!</definedName>
    <definedName name="Moreton_Bay_Regional_Council">Data!$A$100:$A$111</definedName>
    <definedName name="Moreton_Bay_Regional_Council_Planning_Scheme">Data!#REF!</definedName>
    <definedName name="Name_of_Council">Data!$A$61:$A$63</definedName>
    <definedName name="Noosa_Plan_2006">Data!#REF!</definedName>
    <definedName name="Noosa_Shire_Council">Data!$A$123:$A$128</definedName>
    <definedName name="Noosa3Ass1">#REF!</definedName>
    <definedName name="Noosa3Bal">#REF!</definedName>
    <definedName name="Noosa3ComBG1">#REF!</definedName>
    <definedName name="Noosa3ComO1">#REF!</definedName>
    <definedName name="Noosa3ComR1">#REF!</definedName>
    <definedName name="Noosa3Edu1">#REF!</definedName>
    <definedName name="Noosa3Ent1">#REF!</definedName>
    <definedName name="Noosa3Ess1">#REF!</definedName>
    <definedName name="Noosa3High1">#REF!</definedName>
    <definedName name="Noosa3Ind1">#REF!</definedName>
    <definedName name="Noosa3ISRF1">#REF!</definedName>
    <definedName name="Noosa3Lon1">#REF!</definedName>
    <definedName name="Noosa3Low1">#REF!</definedName>
    <definedName name="Noosa3Minor1">#REF!</definedName>
    <definedName name="Noosa3RAL">#REF!</definedName>
    <definedName name="Noosa3Res1">#REF!</definedName>
    <definedName name="Noosa3Res2">#REF!</definedName>
    <definedName name="Noosa3Res3">#REF!</definedName>
    <definedName name="Noosa3Sho1">#REF!</definedName>
    <definedName name="Noosa3Spec1">#REF!</definedName>
    <definedName name="NoosaAss1">#REF!</definedName>
    <definedName name="NoosaBal">#REF!</definedName>
    <definedName name="NoosaComBG1">#REF!</definedName>
    <definedName name="NoosaComO1">#REF!</definedName>
    <definedName name="NoosaComR1">#REF!</definedName>
    <definedName name="NoosaEdu1">#REF!</definedName>
    <definedName name="NoosaEnt1">#REF!</definedName>
    <definedName name="NoosaEss1">#REF!</definedName>
    <definedName name="NoosaHigh1">#REF!</definedName>
    <definedName name="NoosaInd1">#REF!</definedName>
    <definedName name="NoosaISRF1">#REF!</definedName>
    <definedName name="NoosaLon1">#REF!</definedName>
    <definedName name="NoosaLow1">#REF!</definedName>
    <definedName name="NoosalRes1">#REF!</definedName>
    <definedName name="NoosaMinor1">#REF!</definedName>
    <definedName name="NoosaRAL">#REF!</definedName>
    <definedName name="NoosaRes2">#REF!</definedName>
    <definedName name="NoosaRes3">#REF!</definedName>
    <definedName name="NoosaSho1">#REF!</definedName>
    <definedName name="NoosaSho2">#REF!</definedName>
    <definedName name="NoosaSpec1">#REF!</definedName>
    <definedName name="Notes">Data!$A$150:$A$151</definedName>
    <definedName name="Notes_Original_Issue">Data!$A$17:$A$19</definedName>
    <definedName name="NSC">Data!$A$77:$A$78</definedName>
    <definedName name="Offset_Asset_ID">Data!$A$139:$A$140</definedName>
    <definedName name="Offset_Summary">Data!$A$136:$A$137</definedName>
    <definedName name="Payment_Event">Data!$A$80:$A$87</definedName>
    <definedName name="Pine_Rivers_Plan">Data!#REF!</definedName>
    <definedName name="PlanAreas">#REF!</definedName>
    <definedName name="Prescribed_Amount">#REF!</definedName>
    <definedName name="Redcliffe_City_Planning_Scheme">Data!#REF!</definedName>
    <definedName name="Refund_Summary">Data!$A$142:$A$143</definedName>
    <definedName name="Refund_Timing">Data!$A$145:$A$148</definedName>
    <definedName name="Residential">#REF!</definedName>
    <definedName name="Residential_Uses">Data!$D$66:$D$67</definedName>
    <definedName name="Responsible_Officer">Data!#REF!</definedName>
    <definedName name="SCRC">Data!$A$72:$A$75</definedName>
    <definedName name="SCRC7Ass1">#REF!</definedName>
    <definedName name="SCRC7Bal">#REF!</definedName>
    <definedName name="SCRC7ComBG1">#REF!</definedName>
    <definedName name="SCRC7ComO1">#REF!</definedName>
    <definedName name="SCRC7ComR1">#REF!</definedName>
    <definedName name="SCRC7Edu1">#REF!</definedName>
    <definedName name="SCRC7Ent1">#REF!</definedName>
    <definedName name="SCRC7Ess1">#REF!</definedName>
    <definedName name="SCRC7High1">#REF!</definedName>
    <definedName name="SCRC7Ind1">#REF!</definedName>
    <definedName name="SCRC7Ind2">#REF!</definedName>
    <definedName name="SCRC7ISAR1">#REF!</definedName>
    <definedName name="SCRC7Lon1">#REF!</definedName>
    <definedName name="SCRC7Lon2">#REF!</definedName>
    <definedName name="SCRC7Lon3">#REF!</definedName>
    <definedName name="SCRC7Low1">#REF!</definedName>
    <definedName name="SCRC7Min1">#REF!</definedName>
    <definedName name="SCRC7Mix1">#REF!</definedName>
    <definedName name="SCRC7Oth1">#REF!</definedName>
    <definedName name="SCRC7RAL">#REF!</definedName>
    <definedName name="SCRC7Res1">#REF!</definedName>
    <definedName name="SCRC7Res2">#REF!</definedName>
    <definedName name="SCRC7Sho1">#REF!</definedName>
    <definedName name="SCRC7Sho2">#REF!</definedName>
    <definedName name="SCRC7Sho3">#REF!</definedName>
    <definedName name="SCRC7Sho4">#REF!</definedName>
    <definedName name="SCRC7Sho5">#REF!</definedName>
    <definedName name="SCRC7Sho6">#REF!</definedName>
    <definedName name="Sewerage">#REF!</definedName>
    <definedName name="Sunshine_Coast_Planning_Scheme_2014">Data!#REF!</definedName>
    <definedName name="Sunshine_Coast_Regional_Council">Data!$A$113:$A$121</definedName>
    <definedName name="Use_Type">#REF!</definedName>
    <definedName name="UW1ASS1">#REF!</definedName>
    <definedName name="UW1ASS2">#REF!</definedName>
    <definedName name="UW1ASS3">#REF!</definedName>
    <definedName name="UW1ASS4">#REF!</definedName>
    <definedName name="UW1ASS5">#REF!</definedName>
    <definedName name="UW1BAL">#REF!</definedName>
    <definedName name="UW1COMBG1">#REF!</definedName>
    <definedName name="UW1COMBG2">#REF!</definedName>
    <definedName name="UW1COMBG3">#REF!</definedName>
    <definedName name="UW1COMBG4">#REF!</definedName>
    <definedName name="UW1COMBG5">#REF!</definedName>
    <definedName name="UW1COMBG6">#REF!</definedName>
    <definedName name="UW1COMBG7">#REF!</definedName>
    <definedName name="UW1COMBG8">#REF!</definedName>
    <definedName name="UW1COMO1">#REF!</definedName>
    <definedName name="UW1COMO2">#REF!</definedName>
    <definedName name="UW1COMO3">#REF!</definedName>
    <definedName name="UW1COMR1">#REF!</definedName>
    <definedName name="UW1COMR10">#REF!</definedName>
    <definedName name="UW1COMR2">#REF!</definedName>
    <definedName name="UW1COMR3">#REF!</definedName>
    <definedName name="UW1COMR4">#REF!</definedName>
    <definedName name="UW1COMR5">#REF!</definedName>
    <definedName name="UW1COMR6">#REF!</definedName>
    <definedName name="UW1COMR7">#REF!</definedName>
    <definedName name="UW1COMR8">#REF!</definedName>
    <definedName name="UW1COMR9">#REF!</definedName>
    <definedName name="UW1EDU1">#REF!</definedName>
    <definedName name="UW1EDU2">#REF!</definedName>
    <definedName name="UW1EDU3">#REF!</definedName>
    <definedName name="UW1EDU4">#REF!</definedName>
    <definedName name="UW1ENT1">#REF!</definedName>
    <definedName name="UW1ENT2">#REF!</definedName>
    <definedName name="UW1ENT3">#REF!</definedName>
    <definedName name="UW1ENT4">#REF!</definedName>
    <definedName name="UW1ENT5">#REF!</definedName>
    <definedName name="UW1ENT6">#REF!</definedName>
    <definedName name="UW1ESS1">#REF!</definedName>
    <definedName name="UW1ESS2">#REF!</definedName>
    <definedName name="UW1ESS3">#REF!</definedName>
    <definedName name="UW1ESS4">#REF!</definedName>
    <definedName name="UW1ESS5">#REF!</definedName>
    <definedName name="UW1ESS6">#REF!</definedName>
    <definedName name="UW1ESS7">#REF!</definedName>
    <definedName name="UW1ESS8">#REF!</definedName>
    <definedName name="UW1EXI">#REF!</definedName>
    <definedName name="UW1HIR1">#REF!</definedName>
    <definedName name="UW1HIR2">#REF!</definedName>
    <definedName name="UW1HIR3">#REF!</definedName>
    <definedName name="UW1HIR4">#REF!</definedName>
    <definedName name="UW1HIR5">#REF!</definedName>
    <definedName name="UW1HISI1">#REF!</definedName>
    <definedName name="UW1HISI2">#REF!</definedName>
    <definedName name="UW1IMP">#REF!</definedName>
    <definedName name="UW1ISR">#REF!</definedName>
    <definedName name="UW1LIR1">#REF!</definedName>
    <definedName name="UW1LIR2">#REF!</definedName>
    <definedName name="UW1LIR3">#REF!</definedName>
    <definedName name="UW1LIR4">#REF!</definedName>
    <definedName name="UW1LIR6">#REF!</definedName>
    <definedName name="UW1LON1">#REF!</definedName>
    <definedName name="UW1LON2">#REF!</definedName>
    <definedName name="UW1LON3">#REF!</definedName>
    <definedName name="UW1LON4">#REF!</definedName>
    <definedName name="UW1MIN1">#REF!</definedName>
    <definedName name="UW1MIN10">#REF!</definedName>
    <definedName name="UW1MIN2">#REF!</definedName>
    <definedName name="UW1MIN3">#REF!</definedName>
    <definedName name="UW1MIN4">#REF!</definedName>
    <definedName name="UW1MIN5">#REF!</definedName>
    <definedName name="UW1MIN6">#REF!</definedName>
    <definedName name="UW1MIN7">#REF!</definedName>
    <definedName name="UW1MIN8">#REF!</definedName>
    <definedName name="UW1MIN9">#REF!</definedName>
    <definedName name="UW1MON">#REF!</definedName>
    <definedName name="UW1OTHI1">#REF!</definedName>
    <definedName name="UW1OTHI2">#REF!</definedName>
    <definedName name="UW1OTHI3">#REF!</definedName>
    <definedName name="UW1OTHI4">#REF!</definedName>
    <definedName name="UW1OTHI5">#REF!</definedName>
    <definedName name="UW1OTHI6">#REF!</definedName>
    <definedName name="UW1OTHI7">#REF!</definedName>
    <definedName name="UW1RAL">#REF!</definedName>
    <definedName name="UW1RES1">#REF!</definedName>
    <definedName name="UW1RES2">#REF!</definedName>
    <definedName name="UW1RES3">#REF!</definedName>
    <definedName name="UW1RES4">#REF!</definedName>
    <definedName name="UW1SHO1">#REF!</definedName>
    <definedName name="UW1SHO2">#REF!</definedName>
    <definedName name="UW1SHO3">#REF!</definedName>
    <definedName name="UW1SHO4">#REF!</definedName>
    <definedName name="UW1SHO5">#REF!</definedName>
    <definedName name="UW1SHO6">#REF!</definedName>
    <definedName name="UW1SHO7">#REF!</definedName>
    <definedName name="UW1SPE1">#REF!</definedName>
    <definedName name="UW1SPE2">#REF!</definedName>
    <definedName name="UW1SPE3">#REF!</definedName>
    <definedName name="UW1SPE4">#REF!</definedName>
    <definedName name="UW1SPE5">#REF!</definedName>
    <definedName name="Water_Supply">#REF!</definedName>
    <definedName name="When_Charge_Is_Payable">Data!$A$157:$A$163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0" i="19" l="1"/>
  <c r="D80" i="19"/>
  <c r="E80" i="19"/>
  <c r="F80" i="19"/>
  <c r="C78" i="19"/>
  <c r="D78" i="19"/>
  <c r="E78" i="19"/>
  <c r="F78" i="19"/>
  <c r="C63" i="19"/>
  <c r="D63" i="19"/>
  <c r="E63" i="19"/>
  <c r="F63" i="19"/>
  <c r="B80" i="19"/>
  <c r="B78" i="19"/>
  <c r="B63" i="19"/>
  <c r="C61" i="19"/>
  <c r="D61" i="19"/>
  <c r="E61" i="19"/>
  <c r="F61" i="19"/>
  <c r="B61" i="19"/>
  <c r="E81" i="19" l="1"/>
  <c r="D81" i="19"/>
  <c r="D64" i="19"/>
  <c r="E64" i="19"/>
  <c r="F81" i="19"/>
  <c r="F64" i="19"/>
  <c r="C81" i="19"/>
  <c r="B81" i="19"/>
  <c r="C64" i="19"/>
  <c r="B64" i="19"/>
  <c r="B85" i="19" l="1"/>
  <c r="B41" i="19" l="1"/>
  <c r="B42" i="19"/>
  <c r="B57" i="19" l="1"/>
  <c r="B74" i="19"/>
  <c r="C57" i="19"/>
  <c r="C74" i="19"/>
  <c r="D57" i="19"/>
  <c r="E57" i="19"/>
  <c r="E74" i="19"/>
  <c r="D74" i="19"/>
  <c r="F57" i="19"/>
  <c r="F74" i="19"/>
</calcChain>
</file>

<file path=xl/sharedStrings.xml><?xml version="1.0" encoding="utf-8"?>
<sst xmlns="http://schemas.openxmlformats.org/spreadsheetml/2006/main" count="330" uniqueCount="275">
  <si>
    <t>Connection Application ID</t>
  </si>
  <si>
    <t>IC Notice Type</t>
  </si>
  <si>
    <t>Connection Type</t>
  </si>
  <si>
    <t>Infrastructure Charge Regime</t>
  </si>
  <si>
    <t>Name of Council</t>
  </si>
  <si>
    <t>Refund Amount</t>
  </si>
  <si>
    <t>When Charge is Payable</t>
  </si>
  <si>
    <t>Offset Summary</t>
  </si>
  <si>
    <t>Credit Summary</t>
  </si>
  <si>
    <t>Offset Asset ID</t>
  </si>
  <si>
    <t>Offset Amount</t>
  </si>
  <si>
    <t>Property Address</t>
  </si>
  <si>
    <t>Property Description</t>
  </si>
  <si>
    <t>Units of Demand (Number of)</t>
  </si>
  <si>
    <t>Conditions</t>
  </si>
  <si>
    <t>Development Application</t>
  </si>
  <si>
    <t>SPA</t>
  </si>
  <si>
    <t>As per Development Approval</t>
  </si>
  <si>
    <t>Prior to survey plan release</t>
  </si>
  <si>
    <t>Staged</t>
  </si>
  <si>
    <t>Applicant Details:</t>
  </si>
  <si>
    <t>Standard</t>
  </si>
  <si>
    <t>Other</t>
  </si>
  <si>
    <t>Connection_Type</t>
  </si>
  <si>
    <t>IPA</t>
  </si>
  <si>
    <t>Compliance Permit</t>
  </si>
  <si>
    <t>Connection Application</t>
  </si>
  <si>
    <t>IC_Notice_Type</t>
  </si>
  <si>
    <t>Application_Type</t>
  </si>
  <si>
    <t>Infrastructure Agreement</t>
  </si>
  <si>
    <t>Infrastructure_Charges_Regime</t>
  </si>
  <si>
    <t>Payment_Event</t>
  </si>
  <si>
    <t>Material Change of Use</t>
  </si>
  <si>
    <t>Building Work</t>
  </si>
  <si>
    <t>As per Connection Approval</t>
  </si>
  <si>
    <t>Reconfiguration of Land</t>
  </si>
  <si>
    <t>Water Infrastructure Agreement</t>
  </si>
  <si>
    <t>When_Charge_Is_Payable</t>
  </si>
  <si>
    <t>Prior to network connection</t>
  </si>
  <si>
    <t>In accordance with Water Infrastructure Agreement</t>
  </si>
  <si>
    <t>Prior to commencement of use</t>
  </si>
  <si>
    <t>In accordance with Infrastructure Agreement</t>
  </si>
  <si>
    <t>Prior to property service connection</t>
  </si>
  <si>
    <t>Infrastructure Charges Notice</t>
  </si>
  <si>
    <t>Adopted Infrastructure Charges Notice</t>
  </si>
  <si>
    <t xml:space="preserve">DR Act </t>
  </si>
  <si>
    <t>SEQ Infrastructure Charges</t>
  </si>
  <si>
    <t>New Infrastructure Charges</t>
  </si>
  <si>
    <t>Infrastructure Agreement by Exception</t>
  </si>
  <si>
    <t>Water Infrastructure Agreement Charge</t>
  </si>
  <si>
    <r>
      <t xml:space="preserve">Adopted Infrastructure Charges Resolution for that part of Council's Local Government Area covered by </t>
    </r>
    <r>
      <rPr>
        <i/>
        <sz val="9"/>
        <rFont val="Arial"/>
        <family val="2"/>
      </rPr>
      <t>Redcliffe City Planning Scheme 2005</t>
    </r>
  </si>
  <si>
    <r>
      <t xml:space="preserve">Adopted Infrastructure Charges Resolution for that part of Council's Local Government Area covered by </t>
    </r>
    <r>
      <rPr>
        <i/>
        <sz val="9"/>
        <rFont val="Arial"/>
        <family val="2"/>
      </rPr>
      <t>Pine Rivers Plan</t>
    </r>
  </si>
  <si>
    <r>
      <t xml:space="preserve">Adopted Infrastructure Charges Resolution for that part of Council's Local Government Area covered by </t>
    </r>
    <r>
      <rPr>
        <i/>
        <sz val="9"/>
        <rFont val="Arial"/>
        <family val="2"/>
      </rPr>
      <t>Caboolture Shire Plan</t>
    </r>
  </si>
  <si>
    <t>Name_of_Council</t>
  </si>
  <si>
    <t>Applicable Local Planning Instrument</t>
  </si>
  <si>
    <t>Applicable_Local_Planning_Instrument</t>
  </si>
  <si>
    <t>Moreton Bay Regional Council</t>
  </si>
  <si>
    <t>Showroom</t>
  </si>
  <si>
    <t>Shop</t>
  </si>
  <si>
    <t>Office</t>
  </si>
  <si>
    <t>Warehouse</t>
  </si>
  <si>
    <t>Moreton_Bay_Regional_Council</t>
  </si>
  <si>
    <t>Retirement Village</t>
  </si>
  <si>
    <t>Service Station</t>
  </si>
  <si>
    <t>Child Care Centre</t>
  </si>
  <si>
    <t>Infrastructure Charges Advice Notice</t>
  </si>
  <si>
    <t>Negotiated Infrastructure Charges Notice</t>
  </si>
  <si>
    <t>Negotiated Adopted Infrastructure Charges Notice</t>
  </si>
  <si>
    <t>Negotiated Infrastructure Charges Advice Notice</t>
  </si>
  <si>
    <t>Notes</t>
  </si>
  <si>
    <t xml:space="preserve">Account No: </t>
  </si>
  <si>
    <t>Estate Name:</t>
  </si>
  <si>
    <t>Amended Infrastructure Charges Advice Notice</t>
  </si>
  <si>
    <t>Amended Infrastructure Charges Notice</t>
  </si>
  <si>
    <t>Amended Adopted Infrastructure Charges Notice</t>
  </si>
  <si>
    <t>Amended Negotiated Adopted Infrastructure Charges Notice</t>
  </si>
  <si>
    <t>Amended Negotiated Infrastructure Charges Notice</t>
  </si>
  <si>
    <t>Amended Negotiated Infrastructure Charges Advice Notice</t>
  </si>
  <si>
    <t>Infrastructure Contributions Advice Statement</t>
  </si>
  <si>
    <t>Court Order</t>
  </si>
  <si>
    <t>Moreton Bay Regional Council Infrastructure Charges Resolution (No 5) 1 September 2016</t>
  </si>
  <si>
    <t>Moreton Bay Regional Council Infrastructure Charges Resolution (No 4) February 2016</t>
  </si>
  <si>
    <t>Moreton Bay Regional Council Infrastructure Charges Resolution (No 3) November 2015</t>
  </si>
  <si>
    <t>Moreton Bay Regional Council Infrastructure Charges Resolution (No 2) 1 July 2015</t>
  </si>
  <si>
    <t>In accordance with sections 14 and 15 of 'Moreton Bay Regional Council Infrastructure Charges Resolution (No 5) 1 September 2016', it is the applicants responsibility to provide full and satisfactory evidence as to any entitlement to a credit for a previous use or contribution paid. If the applicant believes additional credits apply to this notice then the applicant will be need to submit the required  full and satisfactory evidence as to any entitlement as part of a request to Unitywater for an Amended Infrastructure Charges Notice.</t>
  </si>
  <si>
    <t>Development_Application_ID</t>
  </si>
  <si>
    <t>Not a related approval.</t>
  </si>
  <si>
    <t>Credit_Summary</t>
  </si>
  <si>
    <t>Existing Lot</t>
  </si>
  <si>
    <t>Moreton Bay Regional Council Charges Resolution (No 6) 3 July 2017</t>
  </si>
  <si>
    <t>3 or more bedroom dwelling</t>
  </si>
  <si>
    <t>Current Stage of development</t>
  </si>
  <si>
    <t>Development Proposal</t>
  </si>
  <si>
    <t>Development_Proposal</t>
  </si>
  <si>
    <t>Reconfiguring a Lot</t>
  </si>
  <si>
    <t>Unit Development</t>
  </si>
  <si>
    <t>Hotel</t>
  </si>
  <si>
    <t>In accordance with section 14 of the 'Moreton Bay Regional Council Charges Resolution (No 6) 3 July 2017', it is the applicants responsibility to provide full and satisfactory evidence as to any entitlement to a credit for a previous use or contribution paid. If the applicant believes additional credits apply to this notice then the applicant will be need to submit the required  full and satisfactory evidence as to any entitlement as part of a request to Unitywater for an Amended Infrastructure Charges Notice.</t>
  </si>
  <si>
    <t>Noosa Plan 2006</t>
  </si>
  <si>
    <t>Caloundra City Plan 2004</t>
  </si>
  <si>
    <t>Maroochy Plan 2000</t>
  </si>
  <si>
    <t>Sunshine Coast Council Infrastructure Charges Resolution (No.6) 2014</t>
  </si>
  <si>
    <t>Sunshine Coast Council Infrastructure Charges Resolution (No.1) 2014</t>
  </si>
  <si>
    <t>Sunshine Coast Council Infrastructure Charges Resolution (No.2) 2014</t>
  </si>
  <si>
    <t>Sunshine Coast Council Infrastructure Charges Resolution (No.3) 2014</t>
  </si>
  <si>
    <t>Sunshine Coast Council Infrastructure Charges Resolution (No.4) 2014</t>
  </si>
  <si>
    <t>Sunshine Coast Council Infrastructure Charges Resolution (No.5) 2014</t>
  </si>
  <si>
    <t>Sunshine_Coast_Regional_Council</t>
  </si>
  <si>
    <t>Noosa_Shire_Council</t>
  </si>
  <si>
    <t>Planning Scheme Defined Use</t>
  </si>
  <si>
    <t>Moreton Bay Regional Council Charges Resolution (No 7) 11 December 2017</t>
  </si>
  <si>
    <t>Sunshine Coast Regional Council</t>
  </si>
  <si>
    <t>Noosa Shire Council</t>
  </si>
  <si>
    <t>Moreton Bay Regional Council Planning Scheme</t>
  </si>
  <si>
    <t>Caboolture Shire Plan</t>
  </si>
  <si>
    <t>Commencement Date</t>
  </si>
  <si>
    <t>Pine Rivers Plan</t>
  </si>
  <si>
    <t>Redcliffe City Planning Scheme</t>
  </si>
  <si>
    <t>Sunshine Coast Planning Scheme 2014</t>
  </si>
  <si>
    <t>In accordance with section 14 of the 'Moreton Bay Regional Council Charges Resolution (No 7) 11 December 2017', it is the applicants responsibility to provide full and satisfactory evidence as to any entitlement to a credit for a previous use or contribution paid. If the applicant believes additional credits apply to this notice then the applicant will be need to submit the required  full and satisfactory evidence as to any entitlement as part of a request to Unitywater for an Amended Infrastructure Charges Notice.</t>
  </si>
  <si>
    <t xml:space="preserve"> </t>
  </si>
  <si>
    <t>Noosa Shire Council  Adopted Infrastructure Charges Resolution (No. 1) 2014, 6 February 2014</t>
  </si>
  <si>
    <t xml:space="preserve">Noosa Shire Council Charges Resolution (No.2) 2014, 16 February 2015 </t>
  </si>
  <si>
    <t>Noosa Shire Council Charges Resolution (No.2) 2014 (Amendment 1), 28 October 2016</t>
  </si>
  <si>
    <t xml:space="preserve">Charges Schedule </t>
  </si>
  <si>
    <t>MBRC</t>
  </si>
  <si>
    <t>SCRC</t>
  </si>
  <si>
    <t>NSC</t>
  </si>
  <si>
    <t>Pine1</t>
  </si>
  <si>
    <t>Red1</t>
  </si>
  <si>
    <t>Cab1</t>
  </si>
  <si>
    <t>MBRC2</t>
  </si>
  <si>
    <t>MBRC3</t>
  </si>
  <si>
    <t>MBRC4</t>
  </si>
  <si>
    <t>MBRC5</t>
  </si>
  <si>
    <t>MBRC6</t>
  </si>
  <si>
    <t>MBRC7</t>
  </si>
  <si>
    <t>SCRC1</t>
  </si>
  <si>
    <t>SCRC2</t>
  </si>
  <si>
    <t>SCRC3</t>
  </si>
  <si>
    <t>SCRC4</t>
  </si>
  <si>
    <t>SCRC5</t>
  </si>
  <si>
    <t>SCRC6</t>
  </si>
  <si>
    <t>NSC1</t>
  </si>
  <si>
    <t>NSC2</t>
  </si>
  <si>
    <t>NSC2A1</t>
  </si>
  <si>
    <t>Charges Schedule - Table Ref</t>
  </si>
  <si>
    <t>Related Development Application ID / Permit Reference Number</t>
  </si>
  <si>
    <t>MBRC7List</t>
  </si>
  <si>
    <t>Red1List</t>
  </si>
  <si>
    <t>Pine1List</t>
  </si>
  <si>
    <t>Cab1List</t>
  </si>
  <si>
    <t>MBRC2List</t>
  </si>
  <si>
    <t>MBRC3List</t>
  </si>
  <si>
    <t>MBRC4List</t>
  </si>
  <si>
    <t>MBRC5List</t>
  </si>
  <si>
    <t>MBRC6List</t>
  </si>
  <si>
    <t>SCRC1List</t>
  </si>
  <si>
    <t>SCRC2List</t>
  </si>
  <si>
    <t>SCRC3List</t>
  </si>
  <si>
    <t>SCRC4List</t>
  </si>
  <si>
    <t>SCRC5List</t>
  </si>
  <si>
    <t>SCRC6List</t>
  </si>
  <si>
    <t>NSC1List</t>
  </si>
  <si>
    <t>NSC2List</t>
  </si>
  <si>
    <t>NSC2A1List</t>
  </si>
  <si>
    <t>E-mail Address:</t>
  </si>
  <si>
    <t>N/A</t>
  </si>
  <si>
    <t>SCRC7List</t>
  </si>
  <si>
    <t>SCRC7</t>
  </si>
  <si>
    <t>Sunshine Coast Council Infrastructure Charges Resolution (No.7) 2017</t>
  </si>
  <si>
    <t>Refund Summary</t>
  </si>
  <si>
    <t>Refund Timing</t>
  </si>
  <si>
    <t>Does an automatic increase provision apply?</t>
  </si>
  <si>
    <t>Certifier:</t>
  </si>
  <si>
    <t>Certifier Number:</t>
  </si>
  <si>
    <t>Checked/Audited By:</t>
  </si>
  <si>
    <t>Original Date Charge is Levied</t>
  </si>
  <si>
    <t>Date Checked/Audited:</t>
  </si>
  <si>
    <t>Payment request not received</t>
  </si>
  <si>
    <t>Date_for_Payment</t>
  </si>
  <si>
    <t>Notes relating to automatic increase provisions (if required)</t>
  </si>
  <si>
    <t>Does an existing lawful use of the premises apply to this notice?</t>
  </si>
  <si>
    <t>CC Entities:</t>
  </si>
  <si>
    <t>CC E-mail Address:</t>
  </si>
  <si>
    <t>A Credit applies for what reason?</t>
  </si>
  <si>
    <t>MBRC8</t>
  </si>
  <si>
    <t>Moreton Bay Regional Council Charges Resolution (No 8) 14 August 2018</t>
  </si>
  <si>
    <t>MBRC8List</t>
  </si>
  <si>
    <t>Noosa Shire Council Charges Resolution (No.3) 2018, 24 September 2018</t>
  </si>
  <si>
    <t>NSC3List</t>
  </si>
  <si>
    <t>NSC3</t>
  </si>
  <si>
    <t>Unitywater Infrastructure Charges Schedule (No. 1) 1 May 2019</t>
  </si>
  <si>
    <t>Approval Lapse Date</t>
  </si>
  <si>
    <t>Approval Type</t>
  </si>
  <si>
    <t>When IC Charges are Payable - Advice</t>
  </si>
  <si>
    <t>Existing Balance Lot from previous stage of development.</t>
  </si>
  <si>
    <t>Offset_Summary</t>
  </si>
  <si>
    <t>Offset_Asset_ID</t>
  </si>
  <si>
    <t>Refund_Summary</t>
  </si>
  <si>
    <t>Refund_Timing</t>
  </si>
  <si>
    <t>UW1</t>
  </si>
  <si>
    <t>UW1List</t>
  </si>
  <si>
    <t>Adopted Charges Category/Unitywater land use category</t>
  </si>
  <si>
    <t>Credit Input</t>
  </si>
  <si>
    <t>Charge Input</t>
  </si>
  <si>
    <t>Does a Trunk Water Supply Charge Apply?</t>
  </si>
  <si>
    <t>Does a Trunk Sewerage Charge Apply?</t>
  </si>
  <si>
    <t>Does a Trunk Water Supply Credit Apply?</t>
  </si>
  <si>
    <t>Does a Trunk Sewerage Credit Apply?</t>
  </si>
  <si>
    <t>Score</t>
  </si>
  <si>
    <t>Total Score</t>
  </si>
  <si>
    <t>Date of Payment</t>
  </si>
  <si>
    <t>Ratio applicable (e.g. 1 for full amount of previous payment, 0.5 if only half payment applies).</t>
  </si>
  <si>
    <t>Date of Water Application</t>
  </si>
  <si>
    <t>Does a Monetary credit apply to Trunk Water Supply</t>
  </si>
  <si>
    <t>Does a Monetary credit apply to Trunk Sewerage</t>
  </si>
  <si>
    <t>Note: Only fill in these rows when a Monetary Credit applies.</t>
  </si>
  <si>
    <t>Amount of Previous Payment</t>
  </si>
  <si>
    <t>In accordance with section 4.9 of the Unitywater Infrastructure Charges Schedule (No. 1) 1 May 2019, it is the applicants responsibility to provide documented proof as to the existance of any credit for the site including any entitlement to a credit for a previous use or contribution paid. If the applicant believes additional credits apply to this notice then the applicant will be need to submit the required documentation in accordance with the requirements of section 4.9 as part of a request to Unitywater for an Amended Infrastructure Charges Notice.</t>
  </si>
  <si>
    <t>Within 90 days of the date of issue of the Certificate of Completion for the final stage of development.</t>
  </si>
  <si>
    <t>In accordance with the terms and conditions of the water infrastructure agreement.</t>
  </si>
  <si>
    <t>clause 5.15a</t>
  </si>
  <si>
    <t>clause 5.15b</t>
  </si>
  <si>
    <t>Notes relating to Original Issue date (if required)</t>
  </si>
  <si>
    <t>Work Instruction:</t>
  </si>
  <si>
    <t>Introduction:</t>
  </si>
  <si>
    <t>All Cells showing this formatting:</t>
  </si>
  <si>
    <t>Payment Reference (e.g. Receipt #)</t>
  </si>
  <si>
    <t>Start from the top of the TAB and fill in the required fields down the page.</t>
  </si>
  <si>
    <r>
      <t>Date for Payment</t>
    </r>
    <r>
      <rPr>
        <sz val="10"/>
        <color rgb="FFFF0000"/>
        <rFont val="Arial"/>
        <family val="2"/>
      </rPr>
      <t/>
    </r>
  </si>
  <si>
    <t>Original Date Charge Notice Issued</t>
  </si>
  <si>
    <t>Date this notice issued</t>
  </si>
  <si>
    <r>
      <rPr>
        <sz val="10"/>
        <color rgb="FFFF0000"/>
        <rFont val="Arial"/>
        <family val="2"/>
      </rPr>
      <t>Applicable timing for payment under the</t>
    </r>
    <r>
      <rPr>
        <sz val="10"/>
        <rFont val="Arial"/>
        <family val="2"/>
      </rPr>
      <t xml:space="preserve"> 
</t>
    </r>
    <r>
      <rPr>
        <b/>
        <sz val="10"/>
        <color rgb="FFFF0000"/>
        <rFont val="Arial"/>
        <family val="2"/>
      </rPr>
      <t>DR Act</t>
    </r>
  </si>
  <si>
    <r>
      <t xml:space="preserve">Applicable timing for payment under the 
</t>
    </r>
    <r>
      <rPr>
        <b/>
        <sz val="10"/>
        <rFont val="Arial"/>
        <family val="2"/>
      </rPr>
      <t>SPA</t>
    </r>
  </si>
  <si>
    <t>Date Completed:</t>
  </si>
  <si>
    <t>Welcome to the Unitywater Infrastructure Charges Data Sheet.</t>
  </si>
  <si>
    <t>Open the 'Data Input Screen' TAB.</t>
  </si>
  <si>
    <t xml:space="preserve">In the Charge and Credit Input tables the 'Does a Charge/Credit apply' cells determines what is to be calculated by Unitywater. </t>
  </si>
  <si>
    <t>Password to unlock: Unitywater A&amp;C</t>
  </si>
  <si>
    <t>Yes</t>
  </si>
  <si>
    <t>Unitywater to insert</t>
  </si>
  <si>
    <t>Note: applications with necessary trunk infrastructure are not eligible for submission under the A&amp;C system.</t>
  </si>
  <si>
    <t>Certifiers to leave Blank</t>
  </si>
  <si>
    <t>Note: The dropdown list for this cell is dependent on the entry in the cell above. Please select 'Applicable Local Planning Instrument' before completing this cell.</t>
  </si>
  <si>
    <t>Note: The dropdown list for this cell is dependent on the entry in the cell above. Please select 'Council' before completing this cell.</t>
  </si>
  <si>
    <t>Select 'yes' or 'no' regarding if an infrastructure charge applies to this network.</t>
  </si>
  <si>
    <t xml:space="preserve">Insert each Planning scheme use to be approved in accordance with the terminology used in the relevant charges policy. E.g. Residential lot, Park lot, Office, Multiple dwelling. </t>
  </si>
  <si>
    <t xml:space="preserve">Insert each charge category type for the above use to be approved in accordance with the terminology used in the relevant charges policy. E.g. Residential or other than Commercial and Industrial Lot, Minor Uses, Commercial (office), Multiple dwelling (2 bedrooms or less). </t>
  </si>
  <si>
    <t xml:space="preserve">Insert each planning scheme use to which a credit applies in accordance with the terminology used in the relevant charges policy. E.g. Residential lot, Park lot, Office, Multiple dwelling. </t>
  </si>
  <si>
    <t xml:space="preserve">Insert each credit category type for the above use to which a credit applies in accordance with the terminology used in the relevant charges policy. E.g. Residential or other than Commercial and Industrial Lot, Minor Uses, Commercial (office), Multiple dwelling (2 bedrooms or less). </t>
  </si>
  <si>
    <t>This is a reference to the supporting information to be provided that demonstrates a payment was made. This must include details of the amount paid, when it was paid and what the payment was for.</t>
  </si>
  <si>
    <t>Date previous monetary payment made to allow for any applicable indexation.</t>
  </si>
  <si>
    <t>Date of Previous Payment</t>
  </si>
  <si>
    <t>Date that any previous monetary payment is to be indexed or adjusted to. e.g. date of current application, date of levying the charge. This is dependent on the charges policy that applies.</t>
  </si>
  <si>
    <t>Date for indexation of Previous Payment</t>
  </si>
  <si>
    <t>Are compulsory fields which require entry to be made.</t>
  </si>
  <si>
    <t>All compulsory fields must be filled in where possible (e.g. undertake reasonable review of the site and development proposal including requesting information from applicant if needed).</t>
  </si>
  <si>
    <t>Notes and guidance have also been provided both adjacent cells and on selection of cells.</t>
  </si>
  <si>
    <r>
      <rPr>
        <sz val="11"/>
        <color theme="1"/>
        <rFont val="Calibri"/>
        <family val="2"/>
      </rPr>
      <t xml:space="preserve">•   </t>
    </r>
    <r>
      <rPr>
        <sz val="11"/>
        <color theme="1"/>
        <rFont val="Calibri"/>
        <family val="2"/>
        <scheme val="minor"/>
      </rPr>
      <t>A '</t>
    </r>
    <r>
      <rPr>
        <b/>
        <sz val="11"/>
        <color theme="1"/>
        <rFont val="Calibri"/>
        <family val="2"/>
        <scheme val="minor"/>
      </rPr>
      <t xml:space="preserve">N' </t>
    </r>
    <r>
      <rPr>
        <sz val="11"/>
        <color theme="1"/>
        <rFont val="Calibri"/>
        <family val="2"/>
        <scheme val="minor"/>
      </rPr>
      <t>selection will indicate that no calculation is to occur or be included in the ICN.</t>
    </r>
    <r>
      <rPr>
        <sz val="11"/>
        <color theme="1"/>
        <rFont val="Calibri"/>
        <family val="2"/>
        <scheme val="minor"/>
      </rPr>
      <t xml:space="preserve"> </t>
    </r>
  </si>
  <si>
    <r>
      <rPr>
        <sz val="11"/>
        <color theme="1"/>
        <rFont val="Calibri"/>
        <family val="2"/>
      </rPr>
      <t xml:space="preserve">•   </t>
    </r>
    <r>
      <rPr>
        <sz val="11"/>
        <color theme="1"/>
        <rFont val="Calibri"/>
        <family val="2"/>
        <scheme val="minor"/>
      </rPr>
      <t xml:space="preserve">In regard to Credit calculation, this also allows the user to input and capture a record of different credit types that may need to be calculated and compared for a Development and then the ability to only select the applicable one (e.g. maximum value) for inclusion in the Calculations. </t>
    </r>
  </si>
  <si>
    <t>Drop down lists can be dependent on other selections and this is why fields should be filled in a descending order if possible.</t>
  </si>
  <si>
    <r>
      <rPr>
        <sz val="11"/>
        <color theme="1"/>
        <rFont val="Calibri"/>
        <family val="2"/>
      </rPr>
      <t xml:space="preserve">•   </t>
    </r>
    <r>
      <rPr>
        <sz val="11"/>
        <color theme="1"/>
        <rFont val="Calibri"/>
        <family val="2"/>
        <scheme val="minor"/>
      </rPr>
      <t>A '</t>
    </r>
    <r>
      <rPr>
        <b/>
        <sz val="11"/>
        <color theme="1"/>
        <rFont val="Calibri"/>
        <family val="2"/>
        <scheme val="minor"/>
      </rPr>
      <t xml:space="preserve">Y' </t>
    </r>
    <r>
      <rPr>
        <sz val="11"/>
        <color theme="1"/>
        <rFont val="Calibri"/>
        <family val="2"/>
        <scheme val="minor"/>
      </rPr>
      <t>selection will indicate that the relevant calculation is to occur and be included in the ICN as required.</t>
    </r>
  </si>
  <si>
    <t xml:space="preserve">Insert each planning scheme use to be approved in accordance with the terminology used in the relevant charges policy. e.g. Residential lot, Park lot, Office, Multiple dwelling. </t>
  </si>
  <si>
    <t>This is the full amount that was paid for the network e.g. payment for a stage of a subdivision.</t>
  </si>
  <si>
    <t>Select 'yes' or 'no' regarding if an infrastructure credit applies to this network for the above entry.</t>
  </si>
  <si>
    <t>Select 'yes' or 'no' regarding if an infrastructure credit based on a previous monetary payment applies to this network.</t>
  </si>
  <si>
    <t>Note: Where a payment may have been made for an area greater than the subject site e.g. stage of a prior sub-division, the percentage of the credit that applies to the subject site will need to be determined in a reasonable manner. For example, where previous payments were based on a 'per lot' basis this is also how the credit should be proportioned. If the previous payment was based on an 'area charge rate' then this would also be the method to proportion the credit.</t>
  </si>
  <si>
    <t>Original Issue under this resolution as a result of the issuing of an amended approval.</t>
  </si>
  <si>
    <t>Notes_Original_Issue</t>
  </si>
  <si>
    <t>Original Issue by Council</t>
  </si>
  <si>
    <r>
      <t>Insert the number of units of demand for the calculation of the charge above e.g. 2 (dwellings), 1000 (m</t>
    </r>
    <r>
      <rPr>
        <vertAlign val="superscript"/>
        <sz val="9"/>
        <color rgb="FF0070C0"/>
        <rFont val="Arial"/>
        <family val="2"/>
      </rPr>
      <t xml:space="preserve">2 </t>
    </r>
    <r>
      <rPr>
        <sz val="9"/>
        <color rgb="FF0070C0"/>
        <rFont val="Arial"/>
        <family val="2"/>
      </rPr>
      <t>GFA), 5000 (m</t>
    </r>
    <r>
      <rPr>
        <vertAlign val="superscript"/>
        <sz val="9"/>
        <color rgb="FF0070C0"/>
        <rFont val="Arial"/>
        <family val="2"/>
      </rPr>
      <t xml:space="preserve">2 </t>
    </r>
    <r>
      <rPr>
        <sz val="9"/>
        <color rgb="FF0070C0"/>
        <rFont val="Arial"/>
        <family val="2"/>
      </rPr>
      <t>Impervious Area).</t>
    </r>
  </si>
  <si>
    <t>Noosa Plan 2020</t>
  </si>
  <si>
    <t>Release Version: 1.0</t>
  </si>
  <si>
    <t>Date of Release: 26/11/2020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</si>
</sst>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b/>
      <sz val="9"/>
      <name val="Arial"/>
      <family val="2"/>
    </font>
    <font>
      <b/>
      <sz val="10"/>
      <name val="Arial"/>
      <family val="2"/>
    </font>
    <font>
      <sz val="11"/>
      <color theme="1"/>
      <name val="Calibri"/>
      <family val="2"/>
      <scheme val="minor"/>
    </font>
    <font>
      <b/>
      <sz val="11"/>
      <color theme="1"/>
      <name val="Calibri"/>
      <family val="2"/>
      <scheme val="minor"/>
    </font>
    <font>
      <i/>
      <sz val="9"/>
      <name val="Arial"/>
      <family val="2"/>
    </font>
    <font>
      <b/>
      <sz val="9"/>
      <color theme="1"/>
      <name val="Arial"/>
      <family val="2"/>
    </font>
    <font>
      <sz val="9"/>
      <color theme="1"/>
      <name val="Arial"/>
      <family val="2"/>
    </font>
    <font>
      <u/>
      <sz val="10"/>
      <color theme="10"/>
      <name val="Arial"/>
      <family val="2"/>
    </font>
    <font>
      <u/>
      <sz val="10"/>
      <color indexed="12"/>
      <name val="Arial"/>
      <family val="2"/>
    </font>
    <font>
      <sz val="9"/>
      <color rgb="FFFF0000"/>
      <name val="Arial"/>
      <family val="2"/>
    </font>
    <font>
      <u/>
      <sz val="11"/>
      <color theme="10"/>
      <name val="Calibri"/>
      <family val="2"/>
      <scheme val="minor"/>
    </font>
    <font>
      <sz val="10"/>
      <color rgb="FFFF0000"/>
      <name val="Arial"/>
      <family val="2"/>
    </font>
    <font>
      <b/>
      <sz val="10"/>
      <color rgb="FFFF0000"/>
      <name val="Arial"/>
      <family val="2"/>
    </font>
    <font>
      <b/>
      <sz val="16"/>
      <color theme="1"/>
      <name val="Calibri"/>
      <family val="2"/>
      <scheme val="minor"/>
    </font>
    <font>
      <b/>
      <i/>
      <sz val="9"/>
      <name val="Arial"/>
      <family val="2"/>
    </font>
    <font>
      <sz val="9"/>
      <name val="Arial"/>
      <family val="2"/>
    </font>
    <font>
      <sz val="9"/>
      <color rgb="FF0070C0"/>
      <name val="Arial"/>
      <family val="2"/>
    </font>
    <font>
      <sz val="11"/>
      <color theme="1"/>
      <name val="Calibri"/>
      <family val="2"/>
      <scheme val="minor"/>
    </font>
    <font>
      <sz val="9"/>
      <color rgb="FFFF0000"/>
      <name val="Arial"/>
      <family val="2"/>
    </font>
    <font>
      <sz val="10"/>
      <name val="Arial"/>
      <family val="2"/>
    </font>
    <font>
      <u/>
      <sz val="9"/>
      <color theme="10"/>
      <name val="Arial"/>
      <family val="2"/>
    </font>
    <font>
      <sz val="9"/>
      <color theme="1"/>
      <name val="Calibri"/>
      <family val="2"/>
      <scheme val="minor"/>
    </font>
    <font>
      <b/>
      <sz val="9"/>
      <name val="Arial"/>
      <family val="2"/>
    </font>
    <font>
      <b/>
      <sz val="11"/>
      <color theme="1"/>
      <name val="Calibri"/>
      <family val="2"/>
      <scheme val="minor"/>
    </font>
    <font>
      <sz val="10"/>
      <name val="Arial"/>
      <family val="2"/>
    </font>
    <font>
      <b/>
      <sz val="9"/>
      <color rgb="FFFF0000"/>
      <name val="Arial"/>
      <family val="2"/>
    </font>
    <font>
      <sz val="9"/>
      <color theme="1"/>
      <name val="Arial"/>
      <family val="2"/>
    </font>
    <font>
      <b/>
      <sz val="9"/>
      <color rgb="FFFFFF00"/>
      <name val="Arial"/>
      <family val="2"/>
    </font>
    <font>
      <b/>
      <sz val="10"/>
      <color rgb="FFFF0000"/>
      <name val="Arial"/>
      <family val="2"/>
    </font>
    <font>
      <b/>
      <i/>
      <sz val="9"/>
      <color rgb="FFFF0000"/>
      <name val="Arial"/>
      <family val="2"/>
    </font>
    <font>
      <b/>
      <i/>
      <sz val="11"/>
      <color rgb="FFFF0000"/>
      <name val="Calibri"/>
      <family val="2"/>
      <scheme val="minor"/>
    </font>
    <font>
      <vertAlign val="superscript"/>
      <sz val="9"/>
      <color rgb="FF0070C0"/>
      <name val="Arial"/>
      <family val="2"/>
    </font>
    <fon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7030A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99"/>
        <bgColor auto="1"/>
      </patternFill>
    </fill>
    <fill>
      <patternFill patternType="solid">
        <fgColor theme="9" tint="0.59999389629810485"/>
        <bgColor indexed="64"/>
      </patternFill>
    </fill>
    <fill>
      <patternFill patternType="solid">
        <fgColor theme="7" tint="-0.249977111117893"/>
        <bgColor indexed="64"/>
      </patternFill>
    </fill>
    <fill>
      <gradientFill>
        <stop position="0">
          <color theme="8" tint="0.80001220740379042"/>
        </stop>
        <stop position="1">
          <color theme="9" tint="0.80001220740379042"/>
        </stop>
      </gradientFill>
    </fill>
  </fills>
  <borders count="7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auto="1"/>
      </left>
      <right style="thick">
        <color auto="1"/>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n">
        <color auto="1"/>
      </top>
      <bottom style="thick">
        <color auto="1"/>
      </bottom>
      <diagonal/>
    </border>
    <border>
      <left style="medium">
        <color indexed="64"/>
      </left>
      <right/>
      <top style="medium">
        <color indexed="64"/>
      </top>
      <bottom style="medium">
        <color indexed="64"/>
      </bottom>
      <diagonal/>
    </border>
    <border>
      <left style="medium">
        <color auto="1"/>
      </left>
      <right style="thick">
        <color auto="1"/>
      </right>
      <top style="thin">
        <color auto="1"/>
      </top>
      <bottom/>
      <diagonal/>
    </border>
    <border>
      <left style="thick">
        <color auto="1"/>
      </left>
      <right/>
      <top style="thin">
        <color indexed="64"/>
      </top>
      <bottom style="thick">
        <color auto="1"/>
      </bottom>
      <diagonal/>
    </border>
    <border>
      <left/>
      <right style="thick">
        <color auto="1"/>
      </right>
      <top style="thin">
        <color indexed="64"/>
      </top>
      <bottom style="thick">
        <color auto="1"/>
      </bottom>
      <diagonal/>
    </border>
    <border>
      <left style="thick">
        <color auto="1"/>
      </left>
      <right/>
      <top/>
      <bottom style="thick">
        <color auto="1"/>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auto="1"/>
      </left>
      <right/>
      <top style="thin">
        <color indexed="64"/>
      </top>
      <bottom style="thin">
        <color indexed="64"/>
      </bottom>
      <diagonal/>
    </border>
    <border>
      <left style="thick">
        <color indexed="64"/>
      </left>
      <right/>
      <top style="thick">
        <color indexed="64"/>
      </top>
      <bottom style="thin">
        <color indexed="64"/>
      </bottom>
      <diagonal/>
    </border>
    <border>
      <left style="thick">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thick">
        <color auto="1"/>
      </right>
      <top style="thick">
        <color auto="1"/>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style="thick">
        <color auto="1"/>
      </left>
      <right/>
      <top style="thick">
        <color auto="1"/>
      </top>
      <bottom/>
      <diagonal/>
    </border>
    <border>
      <left/>
      <right style="thick">
        <color auto="1"/>
      </right>
      <top/>
      <bottom style="thick">
        <color auto="1"/>
      </bottom>
      <diagonal/>
    </border>
    <border>
      <left/>
      <right style="thin">
        <color indexed="64"/>
      </right>
      <top style="thin">
        <color indexed="64"/>
      </top>
      <bottom/>
      <diagonal/>
    </border>
    <border>
      <left/>
      <right/>
      <top style="thick">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n">
        <color indexed="64"/>
      </bottom>
      <diagonal/>
    </border>
    <border>
      <left style="thick">
        <color auto="1"/>
      </left>
      <right style="thick">
        <color auto="1"/>
      </right>
      <top style="thin">
        <color auto="1"/>
      </top>
      <bottom/>
      <diagonal/>
    </border>
    <border>
      <left/>
      <right style="medium">
        <color auto="1"/>
      </right>
      <top style="thin">
        <color indexed="64"/>
      </top>
      <bottom style="medium">
        <color auto="1"/>
      </bottom>
      <diagonal/>
    </border>
    <border>
      <left style="thick">
        <color auto="1"/>
      </left>
      <right style="thick">
        <color auto="1"/>
      </right>
      <top style="thick">
        <color auto="1"/>
      </top>
      <bottom style="thick">
        <color auto="1"/>
      </bottom>
      <diagonal/>
    </border>
    <border>
      <left/>
      <right style="thick">
        <color auto="1"/>
      </right>
      <top/>
      <bottom/>
      <diagonal/>
    </border>
    <border>
      <left/>
      <right style="thick">
        <color auto="1"/>
      </right>
      <top style="thin">
        <color indexed="64"/>
      </top>
      <bottom/>
      <diagonal/>
    </border>
    <border>
      <left style="thick">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right style="medium">
        <color auto="1"/>
      </right>
      <top style="thin">
        <color auto="1"/>
      </top>
      <bottom/>
      <diagonal/>
    </border>
    <border>
      <left style="thick">
        <color auto="1"/>
      </left>
      <right style="thick">
        <color auto="1"/>
      </right>
      <top/>
      <bottom style="thick">
        <color auto="1"/>
      </bottom>
      <diagonal/>
    </border>
    <border>
      <left style="medium">
        <color auto="1"/>
      </left>
      <right style="thick">
        <color auto="1"/>
      </right>
      <top style="thin">
        <color auto="1"/>
      </top>
      <bottom style="thick">
        <color auto="1"/>
      </bottom>
      <diagonal/>
    </border>
    <border>
      <left style="thick">
        <color indexed="64"/>
      </left>
      <right style="medium">
        <color auto="1"/>
      </right>
      <top style="thick">
        <color indexed="64"/>
      </top>
      <bottom style="thin">
        <color auto="1"/>
      </bottom>
      <diagonal/>
    </border>
    <border>
      <left style="medium">
        <color auto="1"/>
      </left>
      <right/>
      <top style="thick">
        <color indexed="64"/>
      </top>
      <bottom style="thin">
        <color auto="1"/>
      </bottom>
      <diagonal/>
    </border>
    <border>
      <left/>
      <right style="medium">
        <color auto="1"/>
      </right>
      <top style="thick">
        <color indexed="64"/>
      </top>
      <bottom style="thin">
        <color auto="1"/>
      </bottom>
      <diagonal/>
    </border>
    <border>
      <left/>
      <right style="thick">
        <color auto="1"/>
      </right>
      <top style="thick">
        <color auto="1"/>
      </top>
      <bottom style="thick">
        <color auto="1"/>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indexed="64"/>
      </left>
      <right/>
      <top style="medium">
        <color indexed="64"/>
      </top>
      <bottom style="thick">
        <color indexed="64"/>
      </bottom>
      <diagonal/>
    </border>
    <border>
      <left style="medium">
        <color auto="1"/>
      </left>
      <right style="thick">
        <color auto="1"/>
      </right>
      <top style="thick">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indexed="64"/>
      </bottom>
      <diagonal/>
    </border>
    <border>
      <left/>
      <right/>
      <top/>
      <bottom style="medium">
        <color indexed="64"/>
      </bottom>
      <diagonal/>
    </border>
  </borders>
  <cellStyleXfs count="29">
    <xf numFmtId="0" fontId="0" fillId="0" borderId="0"/>
    <xf numFmtId="44" fontId="38" fillId="0" borderId="0" applyFont="0" applyFill="0" applyBorder="0" applyAlignment="0" applyProtection="0"/>
    <xf numFmtId="0" fontId="38" fillId="0" borderId="0"/>
    <xf numFmtId="0" fontId="42" fillId="0" borderId="0"/>
    <xf numFmtId="9" fontId="38" fillId="0" borderId="0" applyFont="0" applyFill="0" applyBorder="0" applyAlignment="0" applyProtection="0"/>
    <xf numFmtId="9" fontId="37" fillId="0" borderId="0" applyFont="0" applyFill="0" applyBorder="0" applyAlignment="0" applyProtection="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29" fillId="0" borderId="0"/>
    <xf numFmtId="0" fontId="28" fillId="0" borderId="0"/>
    <xf numFmtId="0" fontId="27" fillId="0" borderId="0"/>
    <xf numFmtId="0" fontId="26" fillId="0" borderId="0"/>
    <xf numFmtId="0" fontId="24" fillId="0" borderId="0"/>
    <xf numFmtId="0" fontId="20" fillId="0" borderId="0"/>
    <xf numFmtId="0" fontId="16" fillId="0" borderId="0"/>
    <xf numFmtId="0" fontId="50" fillId="0" borderId="0" applyNumberFormat="0" applyFill="0" applyBorder="0" applyAlignment="0" applyProtection="0"/>
    <xf numFmtId="0" fontId="15" fillId="0" borderId="0"/>
    <xf numFmtId="0" fontId="13" fillId="0" borderId="0"/>
    <xf numFmtId="0" fontId="12" fillId="0" borderId="0"/>
    <xf numFmtId="0" fontId="10" fillId="0" borderId="0"/>
    <xf numFmtId="0" fontId="8" fillId="0" borderId="0"/>
    <xf numFmtId="0" fontId="4" fillId="0" borderId="0"/>
  </cellStyleXfs>
  <cellXfs count="240">
    <xf numFmtId="0" fontId="0" fillId="0" borderId="0" xfId="0"/>
    <xf numFmtId="0" fontId="39" fillId="0" borderId="0" xfId="0" applyFont="1" applyFill="1" applyAlignment="1">
      <alignment vertical="center"/>
    </xf>
    <xf numFmtId="0" fontId="39" fillId="0" borderId="0" xfId="0" applyFont="1" applyFill="1" applyAlignment="1">
      <alignment horizontal="center" vertical="center"/>
    </xf>
    <xf numFmtId="0" fontId="33" fillId="0" borderId="0" xfId="9"/>
    <xf numFmtId="0" fontId="43" fillId="0" borderId="0" xfId="9" applyFont="1"/>
    <xf numFmtId="0" fontId="45" fillId="0" borderId="0" xfId="9" applyFont="1"/>
    <xf numFmtId="0" fontId="46" fillId="0" borderId="0" xfId="9" applyFont="1"/>
    <xf numFmtId="49" fontId="38" fillId="0" borderId="0" xfId="0" applyNumberFormat="1" applyFont="1" applyFill="1" applyBorder="1" applyAlignment="1" applyProtection="1">
      <alignment vertical="center" wrapText="1"/>
      <protection locked="0"/>
    </xf>
    <xf numFmtId="0" fontId="40" fillId="0" borderId="0" xfId="0" applyFont="1" applyFill="1" applyAlignment="1">
      <alignment horizontal="center" vertical="center"/>
    </xf>
    <xf numFmtId="0" fontId="33" fillId="0" borderId="0" xfId="9" applyAlignment="1">
      <alignment horizontal="left"/>
    </xf>
    <xf numFmtId="0" fontId="25" fillId="0" borderId="0" xfId="9" applyFont="1" applyAlignment="1">
      <alignment horizontal="left"/>
    </xf>
    <xf numFmtId="0" fontId="23" fillId="0" borderId="0" xfId="9" applyFont="1"/>
    <xf numFmtId="0" fontId="22" fillId="0" borderId="0" xfId="9" applyFont="1" applyAlignment="1">
      <alignment horizontal="left"/>
    </xf>
    <xf numFmtId="14" fontId="38" fillId="0" borderId="0" xfId="0" applyNumberFormat="1" applyFont="1" applyAlignment="1">
      <alignment horizontal="left"/>
    </xf>
    <xf numFmtId="14" fontId="33" fillId="0" borderId="0" xfId="9" applyNumberFormat="1" applyAlignment="1">
      <alignment horizontal="left"/>
    </xf>
    <xf numFmtId="0" fontId="21" fillId="0" borderId="0" xfId="9" applyFont="1"/>
    <xf numFmtId="0" fontId="20" fillId="0" borderId="0" xfId="9" applyFont="1"/>
    <xf numFmtId="0" fontId="19" fillId="0" borderId="0" xfId="9" applyFont="1"/>
    <xf numFmtId="0" fontId="18" fillId="0" borderId="0" xfId="9" applyFont="1"/>
    <xf numFmtId="0" fontId="17" fillId="0" borderId="0" xfId="9" applyFont="1"/>
    <xf numFmtId="0" fontId="14" fillId="0" borderId="0" xfId="9" applyFont="1"/>
    <xf numFmtId="0" fontId="11" fillId="0" borderId="0" xfId="9" applyFont="1"/>
    <xf numFmtId="0" fontId="10" fillId="0" borderId="0" xfId="9" applyFont="1"/>
    <xf numFmtId="0" fontId="9" fillId="0" borderId="0" xfId="9" applyFont="1" applyAlignment="1">
      <alignment horizontal="left"/>
    </xf>
    <xf numFmtId="0" fontId="9" fillId="0" borderId="0" xfId="9" applyFont="1"/>
    <xf numFmtId="0" fontId="8" fillId="0" borderId="0" xfId="27"/>
    <xf numFmtId="0" fontId="43" fillId="0" borderId="0" xfId="27" applyFont="1"/>
    <xf numFmtId="0" fontId="53" fillId="0" borderId="0" xfId="27" applyFont="1" applyAlignment="1">
      <alignment vertical="center"/>
    </xf>
    <xf numFmtId="0" fontId="7" fillId="0" borderId="0" xfId="27" applyFont="1"/>
    <xf numFmtId="0" fontId="6" fillId="0" borderId="0" xfId="27" applyFont="1"/>
    <xf numFmtId="0" fontId="57" fillId="0" borderId="0" xfId="7" applyNumberFormat="1" applyFont="1" applyProtection="1">
      <protection locked="0"/>
    </xf>
    <xf numFmtId="0" fontId="54" fillId="10" borderId="6" xfId="0" applyNumberFormat="1" applyFont="1" applyFill="1" applyBorder="1" applyAlignment="1" applyProtection="1">
      <alignment horizontal="left" vertical="center" wrapText="1"/>
    </xf>
    <xf numFmtId="0" fontId="55" fillId="10" borderId="9" xfId="0" applyNumberFormat="1" applyFont="1" applyFill="1" applyBorder="1" applyAlignment="1" applyProtection="1">
      <alignment horizontal="left" vertical="center" wrapText="1"/>
      <protection locked="0"/>
    </xf>
    <xf numFmtId="0" fontId="54" fillId="13" borderId="6" xfId="0" applyNumberFormat="1" applyFont="1" applyFill="1" applyBorder="1" applyAlignment="1" applyProtection="1">
      <alignment horizontal="left" vertical="center" wrapText="1"/>
    </xf>
    <xf numFmtId="0" fontId="55" fillId="13" borderId="9" xfId="0" applyNumberFormat="1" applyFont="1" applyFill="1" applyBorder="1" applyAlignment="1" applyProtection="1">
      <alignment horizontal="left" vertical="center" wrapText="1"/>
      <protection locked="0"/>
    </xf>
    <xf numFmtId="0" fontId="55" fillId="0" borderId="0" xfId="0" applyNumberFormat="1" applyFont="1" applyAlignment="1" applyProtection="1">
      <alignment horizontal="left" vertical="center"/>
    </xf>
    <xf numFmtId="0" fontId="54" fillId="13" borderId="48" xfId="0" applyNumberFormat="1" applyFont="1" applyFill="1" applyBorder="1" applyAlignment="1" applyProtection="1">
      <alignment horizontal="left" vertical="center" wrapText="1"/>
    </xf>
    <xf numFmtId="0" fontId="55" fillId="13" borderId="49" xfId="0" applyNumberFormat="1" applyFont="1" applyFill="1" applyBorder="1" applyAlignment="1" applyProtection="1">
      <alignment horizontal="left" vertical="center" wrapText="1"/>
      <protection locked="0"/>
    </xf>
    <xf numFmtId="0" fontId="57" fillId="0" borderId="0" xfId="7" applyNumberFormat="1" applyFont="1" applyFill="1" applyProtection="1">
      <protection locked="0"/>
    </xf>
    <xf numFmtId="0" fontId="54" fillId="0" borderId="5" xfId="0" applyNumberFormat="1" applyFont="1" applyFill="1" applyBorder="1" applyAlignment="1" applyProtection="1">
      <alignment horizontal="left" vertical="center" wrapText="1"/>
    </xf>
    <xf numFmtId="0" fontId="55" fillId="0" borderId="5" xfId="0" applyNumberFormat="1" applyFont="1" applyBorder="1" applyAlignment="1" applyProtection="1">
      <alignment horizontal="left" vertical="center" wrapText="1"/>
      <protection locked="0"/>
    </xf>
    <xf numFmtId="0" fontId="57" fillId="0" borderId="0" xfId="7" applyNumberFormat="1" applyFont="1" applyBorder="1" applyAlignment="1" applyProtection="1">
      <alignment horizontal="left"/>
    </xf>
    <xf numFmtId="0" fontId="55" fillId="0" borderId="0" xfId="0" applyNumberFormat="1" applyFont="1" applyFill="1" applyBorder="1" applyAlignment="1" applyProtection="1">
      <alignment horizontal="left" vertical="center"/>
    </xf>
    <xf numFmtId="0" fontId="55" fillId="0" borderId="0" xfId="0" applyNumberFormat="1" applyFont="1" applyAlignment="1" applyProtection="1">
      <alignment vertical="center"/>
    </xf>
    <xf numFmtId="0" fontId="59" fillId="0" borderId="0" xfId="0" applyNumberFormat="1" applyFont="1" applyProtection="1"/>
    <xf numFmtId="0" fontId="55" fillId="0" borderId="0" xfId="0" applyNumberFormat="1" applyFont="1" applyAlignment="1" applyProtection="1">
      <alignment vertical="center"/>
      <protection locked="0"/>
    </xf>
    <xf numFmtId="0" fontId="54" fillId="0" borderId="6" xfId="0" applyNumberFormat="1" applyFont="1" applyFill="1" applyBorder="1" applyAlignment="1" applyProtection="1">
      <alignment horizontal="left" vertical="center" wrapText="1"/>
    </xf>
    <xf numFmtId="0" fontId="55" fillId="0" borderId="6" xfId="0" applyNumberFormat="1" applyFont="1" applyBorder="1" applyAlignment="1" applyProtection="1">
      <alignment horizontal="left" vertical="center" wrapText="1"/>
      <protection locked="0"/>
    </xf>
    <xf numFmtId="0" fontId="57" fillId="0" borderId="0" xfId="7" applyNumberFormat="1" applyFont="1" applyAlignment="1" applyProtection="1">
      <alignment horizontal="left"/>
    </xf>
    <xf numFmtId="0" fontId="57" fillId="0" borderId="0" xfId="7" applyNumberFormat="1" applyFont="1" applyProtection="1"/>
    <xf numFmtId="0" fontId="55" fillId="0" borderId="0" xfId="0" applyNumberFormat="1" applyFont="1" applyFill="1" applyBorder="1" applyAlignment="1" applyProtection="1">
      <alignment horizontal="left" vertical="center"/>
      <protection locked="0"/>
    </xf>
    <xf numFmtId="0" fontId="55" fillId="0" borderId="0" xfId="0" applyNumberFormat="1" applyFont="1" applyBorder="1" applyAlignment="1" applyProtection="1">
      <alignment vertical="center"/>
      <protection locked="0"/>
    </xf>
    <xf numFmtId="0" fontId="54" fillId="0" borderId="38" xfId="0" applyNumberFormat="1" applyFont="1" applyFill="1" applyBorder="1" applyAlignment="1" applyProtection="1">
      <alignment horizontal="left" vertical="center" wrapText="1"/>
    </xf>
    <xf numFmtId="0" fontId="60" fillId="0" borderId="42" xfId="13" applyNumberFormat="1" applyFont="1" applyBorder="1" applyAlignment="1" applyProtection="1">
      <alignment horizontal="left" vertical="center" wrapText="1"/>
      <protection locked="0"/>
    </xf>
    <xf numFmtId="0" fontId="61" fillId="0" borderId="0" xfId="7" applyNumberFormat="1" applyFont="1" applyAlignment="1" applyProtection="1">
      <alignment horizontal="left"/>
    </xf>
    <xf numFmtId="0" fontId="58" fillId="0" borderId="0" xfId="0" applyNumberFormat="1" applyFont="1" applyFill="1" applyBorder="1" applyAlignment="1" applyProtection="1">
      <alignment horizontal="left" vertical="center"/>
    </xf>
    <xf numFmtId="0" fontId="61" fillId="0" borderId="0" xfId="7" applyNumberFormat="1" applyFont="1" applyProtection="1">
      <protection locked="0"/>
    </xf>
    <xf numFmtId="14" fontId="61" fillId="0" borderId="0" xfId="7" applyNumberFormat="1" applyFont="1" applyAlignment="1" applyProtection="1">
      <alignment horizontal="left"/>
    </xf>
    <xf numFmtId="0" fontId="54" fillId="0" borderId="7" xfId="0" applyNumberFormat="1" applyFont="1" applyFill="1" applyBorder="1" applyAlignment="1" applyProtection="1">
      <alignment horizontal="left" vertical="center" wrapText="1"/>
    </xf>
    <xf numFmtId="0" fontId="60" fillId="0" borderId="7" xfId="13" applyNumberFormat="1" applyFont="1" applyBorder="1" applyAlignment="1" applyProtection="1">
      <alignment horizontal="left" vertical="center" wrapText="1"/>
      <protection locked="0"/>
    </xf>
    <xf numFmtId="0" fontId="60" fillId="0" borderId="11" xfId="13" applyNumberFormat="1" applyFont="1" applyBorder="1" applyAlignment="1" applyProtection="1">
      <alignment horizontal="left" vertical="center" wrapText="1"/>
      <protection locked="0"/>
    </xf>
    <xf numFmtId="0" fontId="54" fillId="0" borderId="35" xfId="0" applyNumberFormat="1" applyFont="1" applyFill="1" applyBorder="1" applyAlignment="1" applyProtection="1">
      <alignment horizontal="left" vertical="center" wrapText="1"/>
    </xf>
    <xf numFmtId="0" fontId="60" fillId="0" borderId="35" xfId="13" applyNumberFormat="1" applyFont="1" applyBorder="1" applyAlignment="1" applyProtection="1">
      <alignment horizontal="left" vertical="center" wrapText="1"/>
      <protection locked="0"/>
    </xf>
    <xf numFmtId="0" fontId="60" fillId="0" borderId="0" xfId="13" applyNumberFormat="1" applyFont="1" applyBorder="1" applyAlignment="1" applyProtection="1">
      <alignment horizontal="left" vertical="center" wrapText="1"/>
      <protection locked="0"/>
    </xf>
    <xf numFmtId="0" fontId="62" fillId="0" borderId="20" xfId="0" applyNumberFormat="1" applyFont="1" applyFill="1" applyBorder="1" applyAlignment="1" applyProtection="1">
      <alignment horizontal="left" vertical="center" wrapText="1"/>
    </xf>
    <xf numFmtId="0" fontId="63" fillId="0" borderId="62" xfId="7" applyNumberFormat="1" applyFont="1" applyBorder="1" applyAlignment="1" applyProtection="1">
      <alignment horizontal="left"/>
    </xf>
    <xf numFmtId="0" fontId="62" fillId="0" borderId="19" xfId="0" applyNumberFormat="1" applyFont="1" applyFill="1" applyBorder="1" applyAlignment="1" applyProtection="1">
      <alignment horizontal="left" vertical="center" wrapText="1"/>
    </xf>
    <xf numFmtId="0" fontId="55" fillId="0" borderId="63" xfId="0" applyNumberFormat="1" applyFont="1" applyFill="1" applyBorder="1" applyAlignment="1" applyProtection="1">
      <alignment vertical="center" wrapText="1"/>
      <protection locked="0"/>
    </xf>
    <xf numFmtId="0" fontId="55" fillId="0" borderId="0" xfId="0" applyFont="1" applyFill="1" applyAlignment="1" applyProtection="1">
      <alignment horizontal="left" vertical="center"/>
    </xf>
    <xf numFmtId="0" fontId="55" fillId="0" borderId="0" xfId="0" applyFont="1" applyFill="1" applyAlignment="1" applyProtection="1">
      <alignment horizontal="center" vertical="center"/>
    </xf>
    <xf numFmtId="0" fontId="55" fillId="0" borderId="0" xfId="0" applyFont="1" applyFill="1" applyAlignment="1">
      <alignment horizontal="center" vertical="center"/>
    </xf>
    <xf numFmtId="0" fontId="55" fillId="0" borderId="0" xfId="0" applyFont="1" applyFill="1" applyAlignment="1">
      <alignment vertical="center"/>
    </xf>
    <xf numFmtId="49" fontId="64" fillId="0" borderId="0" xfId="0" applyNumberFormat="1" applyFont="1" applyFill="1" applyBorder="1" applyAlignment="1" applyProtection="1">
      <alignment horizontal="left" vertical="center"/>
    </xf>
    <xf numFmtId="49" fontId="64" fillId="0" borderId="0" xfId="0" applyNumberFormat="1" applyFont="1" applyFill="1" applyBorder="1" applyAlignment="1" applyProtection="1">
      <alignment vertical="center"/>
    </xf>
    <xf numFmtId="49" fontId="64" fillId="0" borderId="0" xfId="0" applyNumberFormat="1" applyFont="1" applyFill="1" applyBorder="1" applyAlignment="1" applyProtection="1">
      <alignment vertical="center"/>
      <protection locked="0"/>
    </xf>
    <xf numFmtId="0" fontId="56" fillId="0" borderId="0" xfId="0" applyNumberFormat="1" applyFont="1" applyBorder="1" applyAlignment="1" applyProtection="1">
      <alignment vertical="center"/>
    </xf>
    <xf numFmtId="0" fontId="55" fillId="0" borderId="0" xfId="0" applyNumberFormat="1" applyFont="1" applyAlignment="1" applyProtection="1">
      <alignment horizontal="left" vertical="center" wrapText="1"/>
    </xf>
    <xf numFmtId="49" fontId="64" fillId="0" borderId="0" xfId="0" applyNumberFormat="1" applyFont="1" applyFill="1" applyBorder="1" applyAlignment="1" applyProtection="1">
      <alignment vertical="center" wrapText="1"/>
      <protection locked="0"/>
    </xf>
    <xf numFmtId="0" fontId="56" fillId="0" borderId="0" xfId="0" applyNumberFormat="1" applyFont="1" applyBorder="1" applyAlignment="1" applyProtection="1">
      <alignment horizontal="left" vertical="center" wrapText="1"/>
    </xf>
    <xf numFmtId="0" fontId="55" fillId="0" borderId="0" xfId="0" applyNumberFormat="1" applyFont="1" applyBorder="1" applyAlignment="1" applyProtection="1">
      <alignment horizontal="left" vertical="center" wrapText="1"/>
    </xf>
    <xf numFmtId="0" fontId="55" fillId="0" borderId="0" xfId="0" applyNumberFormat="1" applyFont="1" applyBorder="1" applyAlignment="1" applyProtection="1">
      <alignment horizontal="left" vertical="center"/>
    </xf>
    <xf numFmtId="0" fontId="56" fillId="0" borderId="0" xfId="0" applyNumberFormat="1" applyFont="1" applyAlignment="1" applyProtection="1">
      <alignment vertical="center"/>
    </xf>
    <xf numFmtId="0" fontId="62" fillId="0" borderId="0" xfId="0" applyNumberFormat="1" applyFont="1" applyFill="1" applyBorder="1" applyAlignment="1" applyProtection="1">
      <alignment vertical="center"/>
    </xf>
    <xf numFmtId="0" fontId="55" fillId="12" borderId="3" xfId="0" applyNumberFormat="1" applyFont="1" applyFill="1" applyBorder="1" applyAlignment="1" applyProtection="1">
      <alignment horizontal="left" vertical="center" wrapText="1"/>
    </xf>
    <xf numFmtId="0" fontId="55" fillId="12" borderId="37" xfId="0" applyNumberFormat="1" applyFont="1" applyFill="1" applyBorder="1" applyAlignment="1" applyProtection="1">
      <alignment horizontal="left" vertical="center" wrapText="1"/>
    </xf>
    <xf numFmtId="0" fontId="55" fillId="12" borderId="44" xfId="0" applyNumberFormat="1" applyFont="1" applyFill="1" applyBorder="1" applyAlignment="1" applyProtection="1">
      <alignment horizontal="left" vertical="center" wrapText="1"/>
    </xf>
    <xf numFmtId="0" fontId="66" fillId="9" borderId="45" xfId="9" applyFont="1" applyFill="1" applyBorder="1" applyAlignment="1" applyProtection="1">
      <alignment horizontal="center" vertical="center"/>
    </xf>
    <xf numFmtId="0" fontId="66" fillId="8" borderId="28" xfId="9" applyFont="1" applyFill="1" applyBorder="1" applyAlignment="1" applyProtection="1">
      <alignment horizontal="center" vertical="center"/>
    </xf>
    <xf numFmtId="0" fontId="66" fillId="9" borderId="44" xfId="9" applyFont="1" applyFill="1" applyBorder="1" applyAlignment="1" applyProtection="1">
      <alignment horizontal="center" vertical="center"/>
    </xf>
    <xf numFmtId="0" fontId="66" fillId="8" borderId="26" xfId="9" applyFont="1" applyFill="1" applyBorder="1" applyAlignment="1" applyProtection="1">
      <alignment horizontal="center" vertical="center"/>
    </xf>
    <xf numFmtId="0" fontId="65" fillId="0" borderId="19" xfId="0" applyNumberFormat="1" applyFont="1" applyFill="1" applyBorder="1" applyAlignment="1" applyProtection="1">
      <alignment horizontal="left" vertical="center" wrapText="1"/>
    </xf>
    <xf numFmtId="49" fontId="55" fillId="0" borderId="4" xfId="0" applyNumberFormat="1" applyFont="1" applyFill="1" applyBorder="1" applyAlignment="1" applyProtection="1">
      <alignment horizontal="left" vertical="center" wrapText="1"/>
      <protection locked="0"/>
    </xf>
    <xf numFmtId="0" fontId="57" fillId="0" borderId="44" xfId="7" applyNumberFormat="1" applyFont="1" applyBorder="1" applyAlignment="1" applyProtection="1">
      <alignment horizontal="left"/>
      <protection locked="0"/>
    </xf>
    <xf numFmtId="0" fontId="56" fillId="0" borderId="44" xfId="0" applyNumberFormat="1" applyFont="1" applyBorder="1" applyAlignment="1" applyProtection="1">
      <alignment horizontal="left" vertical="center"/>
    </xf>
    <xf numFmtId="0" fontId="66" fillId="9" borderId="39" xfId="9" applyFont="1" applyFill="1" applyBorder="1" applyAlignment="1" applyProtection="1">
      <alignment horizontal="center" vertical="center" wrapText="1"/>
    </xf>
    <xf numFmtId="0" fontId="66" fillId="8" borderId="27" xfId="9" applyFont="1" applyFill="1" applyBorder="1" applyAlignment="1" applyProtection="1">
      <alignment horizontal="center" vertical="center" wrapText="1"/>
    </xf>
    <xf numFmtId="0" fontId="62" fillId="0" borderId="43" xfId="0" applyNumberFormat="1" applyFont="1" applyFill="1" applyBorder="1" applyAlignment="1" applyProtection="1">
      <alignment horizontal="left" vertical="center" wrapText="1"/>
    </xf>
    <xf numFmtId="0" fontId="62" fillId="0" borderId="10" xfId="0" applyNumberFormat="1" applyFont="1" applyFill="1" applyBorder="1" applyAlignment="1" applyProtection="1">
      <alignment horizontal="left" vertical="center" wrapText="1"/>
    </xf>
    <xf numFmtId="0" fontId="62" fillId="0" borderId="0" xfId="0" applyNumberFormat="1" applyFont="1" applyFill="1" applyBorder="1" applyAlignment="1" applyProtection="1">
      <alignment horizontal="left" vertical="center" wrapText="1"/>
    </xf>
    <xf numFmtId="0" fontId="55" fillId="0" borderId="0" xfId="0" applyNumberFormat="1" applyFont="1" applyBorder="1" applyAlignment="1" applyProtection="1">
      <alignment horizontal="left" vertical="center" wrapText="1"/>
      <protection locked="0"/>
    </xf>
    <xf numFmtId="0" fontId="55" fillId="10" borderId="50" xfId="0" applyNumberFormat="1" applyFont="1" applyFill="1" applyBorder="1" applyAlignment="1" applyProtection="1">
      <alignment horizontal="left" vertical="center" wrapText="1"/>
    </xf>
    <xf numFmtId="0" fontId="55" fillId="10" borderId="54" xfId="0" applyNumberFormat="1" applyFont="1" applyFill="1" applyBorder="1" applyAlignment="1" applyProtection="1">
      <alignment horizontal="center" vertical="center" wrapText="1"/>
      <protection locked="0"/>
    </xf>
    <xf numFmtId="0" fontId="55" fillId="10" borderId="15" xfId="0" applyNumberFormat="1" applyFont="1" applyFill="1" applyBorder="1" applyAlignment="1" applyProtection="1">
      <alignment horizontal="center" vertical="center" wrapText="1"/>
      <protection locked="0"/>
    </xf>
    <xf numFmtId="0" fontId="55" fillId="10" borderId="13" xfId="0" applyNumberFormat="1" applyFont="1" applyFill="1" applyBorder="1" applyAlignment="1" applyProtection="1">
      <alignment horizontal="center" vertical="center" wrapText="1"/>
      <protection locked="0"/>
    </xf>
    <xf numFmtId="0" fontId="55" fillId="10" borderId="56" xfId="0" applyNumberFormat="1" applyFont="1" applyFill="1" applyBorder="1" applyAlignment="1" applyProtection="1">
      <alignment horizontal="left" vertical="center" wrapText="1"/>
    </xf>
    <xf numFmtId="0" fontId="55" fillId="10" borderId="30" xfId="0" applyNumberFormat="1" applyFont="1" applyFill="1" applyBorder="1" applyAlignment="1" applyProtection="1">
      <alignment horizontal="center" vertical="center" wrapText="1"/>
    </xf>
    <xf numFmtId="0" fontId="55" fillId="10" borderId="2" xfId="0" applyNumberFormat="1" applyFont="1" applyFill="1" applyBorder="1" applyAlignment="1" applyProtection="1">
      <alignment horizontal="center" vertical="center" wrapText="1"/>
    </xf>
    <xf numFmtId="0" fontId="55" fillId="10" borderId="14" xfId="0" applyNumberFormat="1" applyFont="1" applyFill="1" applyBorder="1" applyAlignment="1" applyProtection="1">
      <alignment horizontal="center" vertical="center" wrapText="1"/>
    </xf>
    <xf numFmtId="0" fontId="55" fillId="11" borderId="3" xfId="0" applyNumberFormat="1" applyFont="1" applyFill="1" applyBorder="1" applyAlignment="1" applyProtection="1">
      <alignment horizontal="left" vertical="center" wrapText="1"/>
    </xf>
    <xf numFmtId="0" fontId="55" fillId="10" borderId="30" xfId="0" applyNumberFormat="1" applyFont="1" applyFill="1" applyBorder="1" applyAlignment="1" applyProtection="1">
      <alignment horizontal="center" vertical="center" wrapText="1"/>
      <protection locked="0"/>
    </xf>
    <xf numFmtId="0" fontId="55" fillId="10" borderId="2" xfId="0" applyNumberFormat="1" applyFont="1" applyFill="1" applyBorder="1" applyAlignment="1" applyProtection="1">
      <alignment horizontal="center" vertical="center" wrapText="1"/>
      <protection locked="0"/>
    </xf>
    <xf numFmtId="0" fontId="55" fillId="10" borderId="14" xfId="0" applyNumberFormat="1" applyFont="1" applyFill="1" applyBorder="1" applyAlignment="1" applyProtection="1">
      <alignment horizontal="center" vertical="center" wrapText="1"/>
      <protection locked="0"/>
    </xf>
    <xf numFmtId="0" fontId="55" fillId="10" borderId="59" xfId="0" applyNumberFormat="1" applyFont="1" applyFill="1" applyBorder="1" applyAlignment="1" applyProtection="1">
      <alignment horizontal="left" vertical="center" wrapText="1"/>
    </xf>
    <xf numFmtId="0" fontId="55" fillId="10" borderId="34" xfId="0" applyNumberFormat="1" applyFont="1" applyFill="1" applyBorder="1" applyAlignment="1" applyProtection="1">
      <alignment horizontal="center" vertical="center" wrapText="1"/>
      <protection locked="0"/>
    </xf>
    <xf numFmtId="0" fontId="59" fillId="11" borderId="0" xfId="0" applyNumberFormat="1" applyFont="1" applyFill="1" applyProtection="1"/>
    <xf numFmtId="0" fontId="55" fillId="11" borderId="0" xfId="0" applyNumberFormat="1" applyFont="1" applyFill="1" applyAlignment="1" applyProtection="1">
      <alignment vertical="center"/>
      <protection locked="0"/>
    </xf>
    <xf numFmtId="0" fontId="57" fillId="11" borderId="0" xfId="7" applyNumberFormat="1" applyFont="1" applyFill="1" applyProtection="1">
      <protection locked="0"/>
    </xf>
    <xf numFmtId="0" fontId="55" fillId="10" borderId="57" xfId="0" applyNumberFormat="1" applyFont="1" applyFill="1" applyBorder="1" applyAlignment="1" applyProtection="1">
      <alignment horizontal="left" vertical="center" wrapText="1"/>
    </xf>
    <xf numFmtId="0" fontId="55" fillId="10" borderId="55" xfId="0" applyNumberFormat="1" applyFont="1" applyFill="1" applyBorder="1" applyAlignment="1" applyProtection="1">
      <alignment horizontal="center" vertical="center" wrapText="1"/>
      <protection locked="0"/>
    </xf>
    <xf numFmtId="0" fontId="55" fillId="10" borderId="17" xfId="0" applyNumberFormat="1" applyFont="1" applyFill="1" applyBorder="1" applyAlignment="1" applyProtection="1">
      <alignment horizontal="center" vertical="center" wrapText="1"/>
      <protection locked="0"/>
    </xf>
    <xf numFmtId="0" fontId="55" fillId="10" borderId="16" xfId="0" applyNumberFormat="1" applyFont="1" applyFill="1" applyBorder="1" applyAlignment="1" applyProtection="1">
      <alignment horizontal="center" vertical="center" wrapText="1"/>
      <protection locked="0"/>
    </xf>
    <xf numFmtId="0" fontId="55" fillId="11" borderId="0" xfId="0" applyNumberFormat="1" applyFont="1" applyFill="1" applyBorder="1" applyAlignment="1" applyProtection="1">
      <alignment horizontal="left" vertical="center" wrapText="1"/>
    </xf>
    <xf numFmtId="0" fontId="55" fillId="11" borderId="34" xfId="0" applyNumberFormat="1" applyFont="1" applyFill="1" applyBorder="1" applyAlignment="1" applyProtection="1">
      <alignment horizontal="center" vertical="center" wrapText="1"/>
      <protection locked="0"/>
    </xf>
    <xf numFmtId="0" fontId="55" fillId="11" borderId="0" xfId="0" applyNumberFormat="1" applyFont="1" applyFill="1" applyAlignment="1" applyProtection="1">
      <alignment vertical="center"/>
    </xf>
    <xf numFmtId="0" fontId="55" fillId="11" borderId="0" xfId="0" applyNumberFormat="1" applyFont="1" applyFill="1" applyBorder="1" applyAlignment="1" applyProtection="1">
      <alignment horizontal="center" vertical="center" wrapText="1"/>
      <protection locked="0"/>
    </xf>
    <xf numFmtId="0" fontId="62" fillId="0" borderId="0" xfId="0" applyNumberFormat="1" applyFont="1" applyBorder="1" applyAlignment="1" applyProtection="1">
      <alignment horizontal="center" vertical="center" wrapText="1"/>
      <protection locked="0"/>
    </xf>
    <xf numFmtId="0" fontId="55" fillId="0" borderId="0" xfId="0" applyNumberFormat="1" applyFont="1" applyBorder="1" applyAlignment="1" applyProtection="1">
      <alignment horizontal="center" vertical="center" wrapText="1"/>
      <protection locked="0"/>
    </xf>
    <xf numFmtId="0" fontId="55" fillId="4" borderId="50" xfId="0" applyNumberFormat="1" applyFont="1" applyFill="1" applyBorder="1" applyAlignment="1" applyProtection="1">
      <alignment horizontal="left" vertical="center" wrapText="1"/>
    </xf>
    <xf numFmtId="0" fontId="55" fillId="4" borderId="58" xfId="0" applyNumberFormat="1" applyFont="1" applyFill="1" applyBorder="1" applyAlignment="1" applyProtection="1">
      <alignment horizontal="center" vertical="center" wrapText="1"/>
      <protection locked="0"/>
    </xf>
    <xf numFmtId="0" fontId="55" fillId="2" borderId="50" xfId="0" applyNumberFormat="1" applyFont="1" applyFill="1" applyBorder="1" applyAlignment="1" applyProtection="1">
      <alignment horizontal="left" vertical="center" wrapText="1"/>
    </xf>
    <xf numFmtId="0" fontId="55" fillId="2" borderId="58" xfId="0" applyNumberFormat="1" applyFont="1" applyFill="1" applyBorder="1" applyAlignment="1" applyProtection="1">
      <alignment horizontal="center" vertical="center" wrapText="1"/>
      <protection locked="0"/>
    </xf>
    <xf numFmtId="0" fontId="55" fillId="4" borderId="56" xfId="0" applyNumberFormat="1" applyFont="1" applyFill="1" applyBorder="1" applyAlignment="1" applyProtection="1">
      <alignment horizontal="left" vertical="center" wrapText="1"/>
    </xf>
    <xf numFmtId="164" fontId="55" fillId="4" borderId="4" xfId="0" applyNumberFormat="1" applyFont="1" applyFill="1" applyBorder="1" applyAlignment="1" applyProtection="1">
      <alignment horizontal="center" vertical="center" wrapText="1"/>
      <protection locked="0"/>
    </xf>
    <xf numFmtId="0" fontId="55" fillId="2" borderId="56" xfId="0" applyNumberFormat="1" applyFont="1" applyFill="1" applyBorder="1" applyAlignment="1" applyProtection="1">
      <alignment horizontal="left" vertical="center" wrapText="1"/>
    </xf>
    <xf numFmtId="164" fontId="55" fillId="2" borderId="4" xfId="0" applyNumberFormat="1" applyFont="1" applyFill="1" applyBorder="1" applyAlignment="1" applyProtection="1">
      <alignment horizontal="center" vertical="center" wrapText="1"/>
      <protection locked="0"/>
    </xf>
    <xf numFmtId="0" fontId="55" fillId="4" borderId="59" xfId="0" applyNumberFormat="1" applyFont="1" applyFill="1" applyBorder="1" applyAlignment="1" applyProtection="1">
      <alignment horizontal="left" vertical="center" wrapText="1"/>
    </xf>
    <xf numFmtId="0" fontId="55" fillId="4" borderId="9" xfId="0" applyNumberFormat="1" applyFont="1" applyFill="1" applyBorder="1" applyAlignment="1" applyProtection="1">
      <alignment horizontal="center" vertical="center" wrapText="1"/>
      <protection locked="0"/>
    </xf>
    <xf numFmtId="0" fontId="55" fillId="2" borderId="59" xfId="0" applyNumberFormat="1" applyFont="1" applyFill="1" applyBorder="1" applyAlignment="1" applyProtection="1">
      <alignment horizontal="left" vertical="center" wrapText="1"/>
    </xf>
    <xf numFmtId="0" fontId="55" fillId="2" borderId="9" xfId="0" applyNumberFormat="1" applyFont="1" applyFill="1" applyBorder="1" applyAlignment="1" applyProtection="1">
      <alignment horizontal="center" vertical="center" wrapText="1"/>
      <protection locked="0"/>
    </xf>
    <xf numFmtId="14" fontId="55" fillId="4" borderId="9" xfId="0" applyNumberFormat="1" applyFont="1" applyFill="1" applyBorder="1" applyAlignment="1" applyProtection="1">
      <alignment horizontal="center" vertical="center" wrapText="1"/>
      <protection locked="0"/>
    </xf>
    <xf numFmtId="14" fontId="55" fillId="2" borderId="9" xfId="0" applyNumberFormat="1" applyFont="1" applyFill="1" applyBorder="1" applyAlignment="1" applyProtection="1">
      <alignment horizontal="center" vertical="center" wrapText="1"/>
      <protection locked="0"/>
    </xf>
    <xf numFmtId="0" fontId="55" fillId="4" borderId="49" xfId="0" applyNumberFormat="1" applyFont="1" applyFill="1" applyBorder="1" applyAlignment="1" applyProtection="1">
      <alignment horizontal="center" vertical="center" wrapText="1"/>
      <protection locked="0"/>
    </xf>
    <xf numFmtId="0" fontId="55" fillId="2" borderId="49" xfId="0" applyNumberFormat="1" applyFont="1" applyFill="1" applyBorder="1" applyAlignment="1" applyProtection="1">
      <alignment horizontal="center" vertical="center" wrapText="1"/>
      <protection locked="0"/>
    </xf>
    <xf numFmtId="0" fontId="55" fillId="3" borderId="50" xfId="0" applyNumberFormat="1" applyFont="1" applyFill="1" applyBorder="1" applyAlignment="1" applyProtection="1">
      <alignment horizontal="left" vertical="center" wrapText="1"/>
    </xf>
    <xf numFmtId="0" fontId="55" fillId="3" borderId="60" xfId="0" applyNumberFormat="1" applyFont="1" applyFill="1" applyBorder="1" applyAlignment="1" applyProtection="1">
      <alignment horizontal="center" vertical="center" wrapText="1"/>
      <protection locked="0"/>
    </xf>
    <xf numFmtId="0" fontId="55" fillId="3" borderId="58" xfId="0" applyNumberFormat="1" applyFont="1" applyFill="1" applyBorder="1" applyAlignment="1" applyProtection="1">
      <alignment horizontal="center" vertical="center" wrapText="1"/>
      <protection locked="0"/>
    </xf>
    <xf numFmtId="0" fontId="55" fillId="3" borderId="56" xfId="0" applyNumberFormat="1" applyFont="1" applyFill="1" applyBorder="1" applyAlignment="1" applyProtection="1">
      <alignment horizontal="left" vertical="center" wrapText="1"/>
    </xf>
    <xf numFmtId="0" fontId="55" fillId="3" borderId="26" xfId="0" applyNumberFormat="1" applyFont="1" applyFill="1" applyBorder="1" applyAlignment="1" applyProtection="1">
      <alignment horizontal="center" vertical="center" wrapText="1"/>
    </xf>
    <xf numFmtId="0" fontId="55" fillId="3" borderId="4" xfId="0" applyNumberFormat="1" applyFont="1" applyFill="1" applyBorder="1" applyAlignment="1" applyProtection="1">
      <alignment horizontal="center" vertical="center" wrapText="1"/>
    </xf>
    <xf numFmtId="0" fontId="55" fillId="3" borderId="26" xfId="0" applyNumberFormat="1" applyFont="1" applyFill="1" applyBorder="1" applyAlignment="1" applyProtection="1">
      <alignment horizontal="center" vertical="center" wrapText="1"/>
      <protection locked="0"/>
    </xf>
    <xf numFmtId="0" fontId="55" fillId="3" borderId="4" xfId="0" applyNumberFormat="1" applyFont="1" applyFill="1" applyBorder="1" applyAlignment="1" applyProtection="1">
      <alignment horizontal="center" vertical="center" wrapText="1"/>
      <protection locked="0"/>
    </xf>
    <xf numFmtId="0" fontId="55" fillId="3" borderId="59" xfId="0" applyNumberFormat="1" applyFont="1" applyFill="1" applyBorder="1" applyAlignment="1" applyProtection="1">
      <alignment horizontal="left" vertical="center" wrapText="1"/>
    </xf>
    <xf numFmtId="0" fontId="55" fillId="3" borderId="34" xfId="0" applyNumberFormat="1" applyFont="1" applyFill="1" applyBorder="1" applyAlignment="1" applyProtection="1">
      <alignment horizontal="center" vertical="center" wrapText="1"/>
      <protection locked="0"/>
    </xf>
    <xf numFmtId="0" fontId="55" fillId="3" borderId="57" xfId="0" applyNumberFormat="1" applyFont="1" applyFill="1" applyBorder="1" applyAlignment="1" applyProtection="1">
      <alignment horizontal="left" vertical="center" wrapText="1"/>
    </xf>
    <xf numFmtId="0" fontId="55" fillId="3" borderId="61" xfId="0" applyNumberFormat="1" applyFont="1" applyFill="1" applyBorder="1" applyAlignment="1" applyProtection="1">
      <alignment horizontal="center" vertical="center" wrapText="1"/>
      <protection locked="0"/>
    </xf>
    <xf numFmtId="0" fontId="55" fillId="3" borderId="49" xfId="0" applyNumberFormat="1" applyFont="1" applyFill="1" applyBorder="1" applyAlignment="1" applyProtection="1">
      <alignment horizontal="center" vertical="center" wrapText="1"/>
      <protection locked="0"/>
    </xf>
    <xf numFmtId="0" fontId="55" fillId="0" borderId="0" xfId="0" applyNumberFormat="1" applyFont="1" applyBorder="1" applyAlignment="1" applyProtection="1">
      <alignment vertical="center" wrapText="1"/>
    </xf>
    <xf numFmtId="0" fontId="55" fillId="0" borderId="0" xfId="0" applyNumberFormat="1" applyFont="1" applyAlignment="1" applyProtection="1">
      <alignment vertical="center" wrapText="1"/>
    </xf>
    <xf numFmtId="0" fontId="55" fillId="0" borderId="0" xfId="0" applyNumberFormat="1" applyFont="1" applyFill="1" applyBorder="1" applyAlignment="1" applyProtection="1">
      <alignment horizontal="left" vertical="center" wrapText="1"/>
    </xf>
    <xf numFmtId="0" fontId="55" fillId="0" borderId="0" xfId="0" applyNumberFormat="1" applyFont="1" applyBorder="1" applyAlignment="1" applyProtection="1">
      <alignment horizontal="right" vertical="center" wrapText="1"/>
    </xf>
    <xf numFmtId="0" fontId="55" fillId="0" borderId="0" xfId="0" applyNumberFormat="1" applyFont="1" applyBorder="1" applyAlignment="1" applyProtection="1">
      <alignment vertical="center"/>
    </xf>
    <xf numFmtId="0" fontId="55" fillId="0" borderId="0" xfId="0" applyNumberFormat="1" applyFont="1" applyFill="1" applyBorder="1" applyAlignment="1" applyProtection="1">
      <alignment vertical="center"/>
    </xf>
    <xf numFmtId="0" fontId="62" fillId="5" borderId="31" xfId="0" applyNumberFormat="1" applyFont="1" applyFill="1" applyBorder="1" applyAlignment="1" applyProtection="1">
      <alignment horizontal="left" vertical="center" wrapText="1"/>
    </xf>
    <xf numFmtId="0" fontId="62" fillId="6" borderId="65" xfId="0" applyNumberFormat="1" applyFont="1" applyFill="1" applyBorder="1" applyAlignment="1" applyProtection="1">
      <alignment horizontal="left" vertical="center" wrapText="1"/>
    </xf>
    <xf numFmtId="8" fontId="62" fillId="6" borderId="18" xfId="0" applyNumberFormat="1" applyFont="1" applyFill="1" applyBorder="1" applyAlignment="1" applyProtection="1">
      <alignment horizontal="center" vertical="center" wrapText="1"/>
      <protection locked="0"/>
    </xf>
    <xf numFmtId="0" fontId="55" fillId="0" borderId="0" xfId="0" applyNumberFormat="1" applyFont="1" applyFill="1" applyAlignment="1" applyProtection="1">
      <alignment horizontal="left" vertical="center" wrapText="1"/>
    </xf>
    <xf numFmtId="0" fontId="5" fillId="0" borderId="0" xfId="27" applyFont="1"/>
    <xf numFmtId="0" fontId="43" fillId="0" borderId="0" xfId="7" applyNumberFormat="1" applyFont="1" applyAlignment="1" applyProtection="1">
      <alignment horizontal="left"/>
      <protection locked="0"/>
    </xf>
    <xf numFmtId="0" fontId="43" fillId="0" borderId="0" xfId="7" applyNumberFormat="1" applyFont="1" applyProtection="1">
      <protection locked="0"/>
    </xf>
    <xf numFmtId="0" fontId="40" fillId="0" borderId="19" xfId="0" applyNumberFormat="1" applyFont="1" applyFill="1" applyBorder="1" applyAlignment="1" applyProtection="1">
      <alignment horizontal="left" vertical="center" wrapText="1"/>
    </xf>
    <xf numFmtId="0" fontId="38" fillId="9" borderId="22" xfId="0" applyNumberFormat="1" applyFont="1" applyFill="1" applyBorder="1" applyAlignment="1" applyProtection="1">
      <alignment horizontal="center" vertical="center" wrapText="1"/>
    </xf>
    <xf numFmtId="0" fontId="49" fillId="8" borderId="25" xfId="0" applyNumberFormat="1" applyFont="1" applyFill="1" applyBorder="1" applyAlignment="1" applyProtection="1">
      <alignment horizontal="center" vertical="center" wrapText="1"/>
    </xf>
    <xf numFmtId="0" fontId="43" fillId="0" borderId="0" xfId="7" applyNumberFormat="1" applyFont="1" applyFill="1" applyAlignment="1" applyProtection="1">
      <alignment horizontal="left"/>
    </xf>
    <xf numFmtId="0" fontId="54" fillId="10" borderId="5" xfId="0" applyNumberFormat="1" applyFont="1" applyFill="1" applyBorder="1" applyAlignment="1" applyProtection="1">
      <alignment horizontal="left" vertical="center" wrapText="1"/>
    </xf>
    <xf numFmtId="0" fontId="55" fillId="10" borderId="66" xfId="0" applyNumberFormat="1" applyFont="1" applyFill="1" applyBorder="1" applyAlignment="1" applyProtection="1">
      <alignment horizontal="left" vertical="center" wrapText="1"/>
      <protection locked="0"/>
    </xf>
    <xf numFmtId="0" fontId="58" fillId="0" borderId="21" xfId="0" applyNumberFormat="1" applyFont="1" applyBorder="1" applyAlignment="1" applyProtection="1">
      <alignment vertical="center" wrapText="1"/>
    </xf>
    <xf numFmtId="0" fontId="3" fillId="0" borderId="0" xfId="27" applyFont="1"/>
    <xf numFmtId="0" fontId="39" fillId="0" borderId="5" xfId="0" applyNumberFormat="1" applyFont="1" applyBorder="1" applyAlignment="1" applyProtection="1">
      <alignment horizontal="left" vertical="center" wrapText="1"/>
      <protection locked="0"/>
    </xf>
    <xf numFmtId="0" fontId="39" fillId="0" borderId="6" xfId="0" applyNumberFormat="1" applyFont="1" applyBorder="1" applyAlignment="1" applyProtection="1">
      <alignment horizontal="left" vertical="center" wrapText="1"/>
      <protection locked="0"/>
    </xf>
    <xf numFmtId="8" fontId="40" fillId="5" borderId="40" xfId="0" applyNumberFormat="1" applyFont="1" applyFill="1" applyBorder="1" applyAlignment="1" applyProtection="1">
      <alignment horizontal="center" vertical="center" wrapText="1"/>
      <protection locked="0"/>
    </xf>
    <xf numFmtId="0" fontId="39" fillId="0" borderId="0" xfId="0" applyNumberFormat="1" applyFont="1" applyFill="1" applyBorder="1" applyAlignment="1" applyProtection="1">
      <alignment horizontal="left" vertical="center"/>
    </xf>
    <xf numFmtId="0" fontId="39" fillId="0" borderId="0" xfId="0" applyNumberFormat="1" applyFont="1" applyAlignment="1" applyProtection="1">
      <alignment horizontal="left" vertical="center"/>
    </xf>
    <xf numFmtId="0" fontId="69" fillId="0" borderId="0" xfId="0" applyNumberFormat="1" applyFont="1" applyBorder="1" applyAlignment="1" applyProtection="1">
      <alignment horizontal="left" vertical="center"/>
    </xf>
    <xf numFmtId="0" fontId="69" fillId="0" borderId="0" xfId="0" applyNumberFormat="1" applyFont="1" applyFill="1" applyBorder="1" applyAlignment="1" applyProtection="1">
      <alignment vertical="center"/>
    </xf>
    <xf numFmtId="0" fontId="39" fillId="2" borderId="59" xfId="0" applyNumberFormat="1" applyFont="1" applyFill="1" applyBorder="1" applyAlignment="1" applyProtection="1">
      <alignment horizontal="left" vertical="center" wrapText="1"/>
    </xf>
    <xf numFmtId="0" fontId="56" fillId="0" borderId="0" xfId="0" applyNumberFormat="1" applyFont="1" applyBorder="1" applyAlignment="1" applyProtection="1">
      <alignment vertical="center" wrapText="1"/>
    </xf>
    <xf numFmtId="0" fontId="2" fillId="0" borderId="0" xfId="27" applyFont="1"/>
    <xf numFmtId="0" fontId="2" fillId="0" borderId="0" xfId="27" applyFont="1" applyAlignment="1">
      <alignment horizontal="left" indent="1"/>
    </xf>
    <xf numFmtId="0" fontId="55" fillId="0" borderId="37" xfId="0" applyNumberFormat="1" applyFont="1" applyBorder="1" applyAlignment="1" applyProtection="1">
      <alignment horizontal="left" vertical="center" wrapText="1"/>
      <protection locked="0"/>
    </xf>
    <xf numFmtId="0" fontId="55" fillId="0" borderId="1" xfId="0" applyNumberFormat="1" applyFont="1" applyBorder="1" applyAlignment="1" applyProtection="1">
      <alignment horizontal="left" vertical="center" wrapText="1"/>
      <protection locked="0"/>
    </xf>
    <xf numFmtId="0" fontId="55" fillId="0" borderId="44" xfId="0" applyNumberFormat="1" applyFont="1" applyBorder="1" applyAlignment="1" applyProtection="1">
      <alignment horizontal="left" vertical="center" wrapText="1"/>
      <protection locked="0"/>
    </xf>
    <xf numFmtId="0" fontId="69" fillId="0" borderId="21" xfId="0" applyNumberFormat="1" applyFont="1" applyBorder="1" applyAlignment="1" applyProtection="1">
      <alignment horizontal="left" vertical="center" wrapText="1"/>
      <protection locked="0"/>
    </xf>
    <xf numFmtId="0" fontId="69" fillId="0" borderId="0" xfId="0" applyNumberFormat="1" applyFont="1" applyAlignment="1" applyProtection="1">
      <alignment horizontal="left" vertical="center" wrapText="1"/>
      <protection locked="0"/>
    </xf>
    <xf numFmtId="0" fontId="69" fillId="0" borderId="51" xfId="0" applyNumberFormat="1" applyFont="1" applyFill="1" applyBorder="1" applyAlignment="1" applyProtection="1">
      <alignment horizontal="left" vertical="center" wrapText="1"/>
      <protection locked="0"/>
    </xf>
    <xf numFmtId="0" fontId="69" fillId="0" borderId="36" xfId="0" applyNumberFormat="1" applyFont="1" applyFill="1" applyBorder="1" applyAlignment="1" applyProtection="1">
      <alignment horizontal="left" vertical="center" wrapText="1"/>
      <protection locked="0"/>
    </xf>
    <xf numFmtId="0" fontId="69" fillId="0" borderId="52" xfId="0" applyNumberFormat="1" applyFont="1" applyFill="1" applyBorder="1" applyAlignment="1" applyProtection="1">
      <alignment horizontal="left" vertical="center" wrapText="1"/>
      <protection locked="0"/>
    </xf>
    <xf numFmtId="0" fontId="55" fillId="0" borderId="37" xfId="0" applyNumberFormat="1" applyFont="1" applyFill="1" applyBorder="1" applyAlignment="1" applyProtection="1">
      <alignment horizontal="left" vertical="center" wrapText="1"/>
      <protection locked="0"/>
    </xf>
    <xf numFmtId="0" fontId="55" fillId="0" borderId="1" xfId="0" applyNumberFormat="1" applyFont="1" applyFill="1" applyBorder="1" applyAlignment="1" applyProtection="1">
      <alignment horizontal="left" vertical="center" wrapText="1"/>
      <protection locked="0"/>
    </xf>
    <xf numFmtId="0" fontId="55" fillId="0" borderId="44" xfId="0" applyNumberFormat="1" applyFont="1" applyFill="1" applyBorder="1" applyAlignment="1" applyProtection="1">
      <alignment horizontal="left" vertical="center" wrapText="1"/>
      <protection locked="0"/>
    </xf>
    <xf numFmtId="14" fontId="69" fillId="0" borderId="37" xfId="0" applyNumberFormat="1" applyFont="1" applyFill="1" applyBorder="1" applyAlignment="1" applyProtection="1">
      <alignment horizontal="left" vertical="center" wrapText="1"/>
      <protection locked="0"/>
    </xf>
    <xf numFmtId="14" fontId="69" fillId="0" borderId="1" xfId="0" applyNumberFormat="1" applyFont="1" applyFill="1" applyBorder="1" applyAlignment="1" applyProtection="1">
      <alignment horizontal="left" vertical="center" wrapText="1"/>
      <protection locked="0"/>
    </xf>
    <xf numFmtId="14" fontId="69" fillId="0" borderId="44" xfId="0" applyNumberFormat="1" applyFont="1" applyFill="1" applyBorder="1" applyAlignment="1" applyProtection="1">
      <alignment horizontal="left" vertical="center" wrapText="1"/>
      <protection locked="0"/>
    </xf>
    <xf numFmtId="14" fontId="55" fillId="0" borderId="37" xfId="0" applyNumberFormat="1" applyFont="1" applyFill="1" applyBorder="1" applyAlignment="1" applyProtection="1">
      <alignment horizontal="left" vertical="center" wrapText="1"/>
      <protection locked="0"/>
    </xf>
    <xf numFmtId="0" fontId="67" fillId="5" borderId="31" xfId="0" applyNumberFormat="1" applyFont="1" applyFill="1" applyBorder="1" applyAlignment="1" applyProtection="1">
      <alignment horizontal="center" vertical="center" wrapText="1"/>
    </xf>
    <xf numFmtId="0" fontId="67" fillId="5" borderId="35" xfId="0" applyNumberFormat="1" applyFont="1" applyFill="1" applyBorder="1" applyAlignment="1" applyProtection="1">
      <alignment horizontal="center" vertical="center" wrapText="1"/>
    </xf>
    <xf numFmtId="0" fontId="67" fillId="5" borderId="53" xfId="0" applyNumberFormat="1" applyFont="1" applyFill="1" applyBorder="1" applyAlignment="1" applyProtection="1">
      <alignment horizontal="center" vertical="center" wrapText="1"/>
    </xf>
    <xf numFmtId="0" fontId="67" fillId="14" borderId="31" xfId="0" applyNumberFormat="1" applyFont="1" applyFill="1" applyBorder="1" applyAlignment="1" applyProtection="1">
      <alignment horizontal="center" vertical="center" wrapText="1"/>
    </xf>
    <xf numFmtId="0" fontId="67" fillId="14" borderId="35" xfId="0" applyNumberFormat="1" applyFont="1" applyFill="1" applyBorder="1" applyAlignment="1" applyProtection="1">
      <alignment horizontal="center" vertical="center" wrapText="1"/>
    </xf>
    <xf numFmtId="0" fontId="67" fillId="14" borderId="53" xfId="0" applyNumberFormat="1" applyFont="1" applyFill="1" applyBorder="1" applyAlignment="1" applyProtection="1">
      <alignment horizontal="center" vertical="center" wrapText="1"/>
    </xf>
    <xf numFmtId="49" fontId="55" fillId="0" borderId="37" xfId="0" applyNumberFormat="1" applyFont="1" applyFill="1" applyBorder="1" applyAlignment="1" applyProtection="1">
      <alignment horizontal="left" vertical="center" wrapText="1"/>
      <protection locked="0"/>
    </xf>
    <xf numFmtId="49" fontId="55" fillId="0" borderId="1" xfId="0" applyNumberFormat="1" applyFont="1" applyFill="1" applyBorder="1" applyAlignment="1" applyProtection="1">
      <alignment horizontal="left" vertical="center" wrapText="1"/>
      <protection locked="0"/>
    </xf>
    <xf numFmtId="49" fontId="55" fillId="0" borderId="44" xfId="0" applyNumberFormat="1" applyFont="1" applyFill="1" applyBorder="1" applyAlignment="1" applyProtection="1">
      <alignment horizontal="left" vertical="center" wrapText="1"/>
      <protection locked="0"/>
    </xf>
    <xf numFmtId="0" fontId="65" fillId="7" borderId="23" xfId="0" applyNumberFormat="1" applyFont="1" applyFill="1" applyBorder="1" applyAlignment="1" applyProtection="1">
      <alignment horizontal="center" vertical="center" wrapText="1"/>
    </xf>
    <xf numFmtId="0" fontId="65" fillId="7" borderId="22" xfId="0" applyNumberFormat="1" applyFont="1" applyFill="1" applyBorder="1" applyAlignment="1" applyProtection="1">
      <alignment horizontal="center" vertical="center" wrapText="1"/>
    </xf>
    <xf numFmtId="0" fontId="70" fillId="0" borderId="67" xfId="7" applyNumberFormat="1" applyFont="1" applyBorder="1" applyAlignment="1" applyProtection="1">
      <alignment horizontal="left" vertical="center" wrapText="1"/>
    </xf>
    <xf numFmtId="0" fontId="70" fillId="0" borderId="68" xfId="7" applyNumberFormat="1" applyFont="1" applyBorder="1" applyAlignment="1" applyProtection="1">
      <alignment horizontal="left" vertical="center" wrapText="1"/>
    </xf>
    <xf numFmtId="0" fontId="70" fillId="0" borderId="69" xfId="7" applyNumberFormat="1" applyFont="1" applyBorder="1" applyAlignment="1" applyProtection="1">
      <alignment horizontal="left" vertical="center" wrapText="1"/>
    </xf>
    <xf numFmtId="0" fontId="70" fillId="0" borderId="0" xfId="7" applyNumberFormat="1" applyFont="1" applyAlignment="1" applyProtection="1">
      <alignment horizontal="left" vertical="center" wrapText="1"/>
    </xf>
    <xf numFmtId="0" fontId="70" fillId="0" borderId="70" xfId="7" applyNumberFormat="1" applyFont="1" applyBorder="1" applyAlignment="1" applyProtection="1">
      <alignment horizontal="left" vertical="center" wrapText="1"/>
    </xf>
    <xf numFmtId="0" fontId="70" fillId="0" borderId="71" xfId="7" applyNumberFormat="1" applyFont="1" applyBorder="1" applyAlignment="1" applyProtection="1">
      <alignment horizontal="left" vertical="center" wrapText="1"/>
    </xf>
    <xf numFmtId="0" fontId="43" fillId="0" borderId="63" xfId="7" applyNumberFormat="1" applyFont="1" applyBorder="1" applyAlignment="1" applyProtection="1">
      <alignment horizontal="center" wrapText="1"/>
    </xf>
    <xf numFmtId="0" fontId="63" fillId="0" borderId="64" xfId="7" applyNumberFormat="1" applyFont="1" applyBorder="1" applyAlignment="1" applyProtection="1">
      <alignment horizontal="center" wrapText="1"/>
    </xf>
    <xf numFmtId="0" fontId="68" fillId="15" borderId="32" xfId="0" applyNumberFormat="1" applyFont="1" applyFill="1" applyBorder="1" applyAlignment="1" applyProtection="1">
      <alignment horizontal="center" vertical="center" wrapText="1"/>
      <protection locked="0"/>
    </xf>
    <xf numFmtId="0" fontId="55" fillId="15" borderId="29" xfId="0" applyNumberFormat="1" applyFont="1" applyFill="1" applyBorder="1" applyAlignment="1" applyProtection="1">
      <alignment horizontal="center" vertical="center" wrapText="1"/>
      <protection locked="0"/>
    </xf>
    <xf numFmtId="0" fontId="55" fillId="15" borderId="21" xfId="0" applyNumberFormat="1" applyFont="1" applyFill="1" applyBorder="1" applyAlignment="1" applyProtection="1">
      <alignment horizontal="center" vertical="center" wrapText="1"/>
      <protection locked="0"/>
    </xf>
    <xf numFmtId="0" fontId="55" fillId="15" borderId="41" xfId="0" applyNumberFormat="1" applyFont="1" applyFill="1" applyBorder="1" applyAlignment="1" applyProtection="1">
      <alignment horizontal="center" vertical="center" wrapText="1"/>
      <protection locked="0"/>
    </xf>
    <xf numFmtId="0" fontId="55" fillId="15" borderId="12" xfId="0" applyNumberFormat="1" applyFont="1" applyFill="1" applyBorder="1" applyAlignment="1" applyProtection="1">
      <alignment horizontal="center" vertical="center" wrapText="1"/>
      <protection locked="0"/>
    </xf>
    <xf numFmtId="0" fontId="55" fillId="15" borderId="33" xfId="0" applyNumberFormat="1" applyFont="1" applyFill="1" applyBorder="1" applyAlignment="1" applyProtection="1">
      <alignment horizontal="center" vertical="center" wrapText="1"/>
      <protection locked="0"/>
    </xf>
    <xf numFmtId="49" fontId="39" fillId="0" borderId="37" xfId="0" applyNumberFormat="1" applyFont="1" applyFill="1" applyBorder="1" applyAlignment="1" applyProtection="1">
      <alignment horizontal="left" vertical="center" wrapText="1"/>
      <protection locked="0"/>
    </xf>
    <xf numFmtId="14" fontId="55" fillId="0" borderId="1" xfId="0" applyNumberFormat="1" applyFont="1" applyFill="1" applyBorder="1" applyAlignment="1" applyProtection="1">
      <alignment horizontal="left" vertical="center" wrapText="1"/>
      <protection locked="0"/>
    </xf>
    <xf numFmtId="14" fontId="55" fillId="0" borderId="44" xfId="0" applyNumberFormat="1" applyFont="1" applyFill="1" applyBorder="1" applyAlignment="1" applyProtection="1">
      <alignment horizontal="left" vertical="center" wrapText="1"/>
      <protection locked="0"/>
    </xf>
    <xf numFmtId="0" fontId="55" fillId="0" borderId="46" xfId="0" applyNumberFormat="1" applyFont="1" applyBorder="1" applyAlignment="1" applyProtection="1">
      <alignment horizontal="left" vertical="center" wrapText="1"/>
      <protection locked="0"/>
    </xf>
    <xf numFmtId="0" fontId="55" fillId="0" borderId="24" xfId="0" applyNumberFormat="1" applyFont="1" applyBorder="1" applyAlignment="1" applyProtection="1">
      <alignment horizontal="left" vertical="center" wrapText="1"/>
      <protection locked="0"/>
    </xf>
    <xf numFmtId="0" fontId="55" fillId="0" borderId="47" xfId="0" applyNumberFormat="1" applyFont="1" applyBorder="1" applyAlignment="1" applyProtection="1">
      <alignment horizontal="left" vertical="center" wrapText="1"/>
      <protection locked="0"/>
    </xf>
    <xf numFmtId="0" fontId="55" fillId="0" borderId="8" xfId="0" applyNumberFormat="1" applyFont="1" applyBorder="1" applyAlignment="1" applyProtection="1">
      <alignment horizontal="left" vertical="center" wrapText="1"/>
      <protection locked="0"/>
    </xf>
    <xf numFmtId="0" fontId="55" fillId="0" borderId="23" xfId="0" applyNumberFormat="1" applyFont="1" applyBorder="1" applyAlignment="1" applyProtection="1">
      <alignment horizontal="left" vertical="center" wrapText="1"/>
      <protection locked="0"/>
    </xf>
    <xf numFmtId="0" fontId="55" fillId="0" borderId="22" xfId="0" applyNumberFormat="1" applyFont="1" applyBorder="1" applyAlignment="1" applyProtection="1">
      <alignment horizontal="left" vertical="center" wrapText="1"/>
      <protection locked="0"/>
    </xf>
    <xf numFmtId="0" fontId="69" fillId="0" borderId="37" xfId="0" applyNumberFormat="1" applyFont="1" applyFill="1" applyBorder="1" applyAlignment="1" applyProtection="1">
      <alignment horizontal="left" vertical="center" wrapText="1"/>
      <protection locked="0"/>
    </xf>
    <xf numFmtId="0" fontId="69" fillId="0" borderId="1" xfId="0" applyNumberFormat="1" applyFont="1" applyFill="1" applyBorder="1" applyAlignment="1" applyProtection="1">
      <alignment horizontal="left" vertical="center" wrapText="1"/>
      <protection locked="0"/>
    </xf>
    <xf numFmtId="0" fontId="69" fillId="0" borderId="44" xfId="0" applyNumberFormat="1" applyFont="1" applyFill="1" applyBorder="1" applyAlignment="1" applyProtection="1">
      <alignment horizontal="left" vertical="center" wrapText="1"/>
      <protection locked="0"/>
    </xf>
  </cellXfs>
  <cellStyles count="29">
    <cellStyle name="Currency 2" xfId="1" xr:uid="{00000000-0005-0000-0000-000001000000}"/>
    <cellStyle name="Hyperlink" xfId="13" builtinId="8"/>
    <cellStyle name="Hyperlink 2" xfId="14" xr:uid="{00000000-0005-0000-0000-000003000000}"/>
    <cellStyle name="Hyperlink 3" xfId="22" xr:uid="{00000000-0005-0000-0000-000004000000}"/>
    <cellStyle name="Normal" xfId="0" builtinId="0"/>
    <cellStyle name="Normal 10" xfId="12" xr:uid="{00000000-0005-0000-0000-000006000000}"/>
    <cellStyle name="Normal 11" xfId="15" xr:uid="{00000000-0005-0000-0000-000007000000}"/>
    <cellStyle name="Normal 12" xfId="16" xr:uid="{00000000-0005-0000-0000-000008000000}"/>
    <cellStyle name="Normal 13" xfId="17" xr:uid="{00000000-0005-0000-0000-000009000000}"/>
    <cellStyle name="Normal 14" xfId="18" xr:uid="{00000000-0005-0000-0000-00000A000000}"/>
    <cellStyle name="Normal 15" xfId="19" xr:uid="{00000000-0005-0000-0000-00000B000000}"/>
    <cellStyle name="Normal 16" xfId="20" xr:uid="{00000000-0005-0000-0000-00000C000000}"/>
    <cellStyle name="Normal 17" xfId="21" xr:uid="{00000000-0005-0000-0000-00000D000000}"/>
    <cellStyle name="Normal 18" xfId="23" xr:uid="{00000000-0005-0000-0000-00000E000000}"/>
    <cellStyle name="Normal 19" xfId="24" xr:uid="{00000000-0005-0000-0000-00000F000000}"/>
    <cellStyle name="Normal 2" xfId="2" xr:uid="{00000000-0005-0000-0000-000010000000}"/>
    <cellStyle name="Normal 20" xfId="25" xr:uid="{00000000-0005-0000-0000-000011000000}"/>
    <cellStyle name="Normal 21" xfId="26" xr:uid="{00000000-0005-0000-0000-000012000000}"/>
    <cellStyle name="Normal 22" xfId="27" xr:uid="{00000000-0005-0000-0000-000013000000}"/>
    <cellStyle name="Normal 23" xfId="28" xr:uid="{010C399F-1D61-4F9C-A0D8-FDDC8803F6A2}"/>
    <cellStyle name="Normal 3" xfId="3" xr:uid="{00000000-0005-0000-0000-000014000000}"/>
    <cellStyle name="Normal 4" xfId="6" xr:uid="{00000000-0005-0000-0000-000015000000}"/>
    <cellStyle name="Normal 5" xfId="7" xr:uid="{00000000-0005-0000-0000-000016000000}"/>
    <cellStyle name="Normal 6" xfId="8" xr:uid="{00000000-0005-0000-0000-000017000000}"/>
    <cellStyle name="Normal 7" xfId="9" xr:uid="{00000000-0005-0000-0000-000018000000}"/>
    <cellStyle name="Normal 8" xfId="10" xr:uid="{00000000-0005-0000-0000-000019000000}"/>
    <cellStyle name="Normal 9" xfId="11" xr:uid="{00000000-0005-0000-0000-00001A000000}"/>
    <cellStyle name="Percent 2" xfId="4" xr:uid="{00000000-0005-0000-0000-00001C000000}"/>
    <cellStyle name="Percent 3" xfId="5" xr:uid="{00000000-0005-0000-0000-00001D000000}"/>
  </cellStyles>
  <dxfs count="7">
    <dxf>
      <fill>
        <gradientFill type="path" left="0.5" right="0.5" top="0.5" bottom="0.5">
          <stop position="0">
            <color rgb="FFFF0000"/>
          </stop>
          <stop position="1">
            <color rgb="FFFFFF00"/>
          </stop>
        </gradientFill>
      </fill>
    </dxf>
    <dxf>
      <fill>
        <gradientFill type="path" left="0.5" right="0.5" top="0.5" bottom="0.5">
          <stop position="0">
            <color rgb="FFFF0000"/>
          </stop>
          <stop position="1">
            <color rgb="FFFFFF00"/>
          </stop>
        </gradientFill>
      </fill>
    </dxf>
    <dxf>
      <fill>
        <gradientFill type="path" left="0.5" right="0.5" top="0.5" bottom="0.5">
          <stop position="0">
            <color rgb="FFFF0000"/>
          </stop>
          <stop position="1">
            <color rgb="FFFFFF00"/>
          </stop>
        </gradientFill>
      </fill>
    </dxf>
    <dxf>
      <fill>
        <gradientFill type="path" left="0.5" right="0.5" top="0.5" bottom="0.5">
          <stop position="0">
            <color rgb="FFFF0000"/>
          </stop>
          <stop position="1">
            <color rgb="FFFFFF00"/>
          </stop>
        </gradientFill>
      </fill>
    </dxf>
    <dxf>
      <fill>
        <gradientFill type="path" left="0.5" right="0.5" top="0.5" bottom="0.5">
          <stop position="0">
            <color rgb="FFFF0000"/>
          </stop>
          <stop position="1">
            <color rgb="FFFFFF00"/>
          </stop>
        </gradientFill>
      </fill>
    </dxf>
    <dxf>
      <font>
        <b/>
        <i val="0"/>
        <color theme="5" tint="-0.24994659260841701"/>
      </font>
      <fill>
        <patternFill>
          <bgColor theme="5" tint="0.59996337778862885"/>
        </patternFill>
      </fill>
    </dxf>
    <dxf>
      <font>
        <condense val="0"/>
        <extend val="0"/>
        <color rgb="FF9C0006"/>
      </font>
      <fill>
        <patternFill>
          <bgColor rgb="FFFFC7CE"/>
        </patternFill>
      </fill>
    </dxf>
  </dxfs>
  <tableStyles count="0" defaultTableStyle="TableStyleMedium2" defaultPivotStyle="PivotStyleLight16"/>
  <colors>
    <mruColors>
      <color rgb="FFFFFF99"/>
      <color rgb="FFFFA7A7"/>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3</xdr:col>
      <xdr:colOff>57149</xdr:colOff>
      <xdr:row>2</xdr:row>
      <xdr:rowOff>0</xdr:rowOff>
    </xdr:from>
    <xdr:to>
      <xdr:col>3</xdr:col>
      <xdr:colOff>2343150</xdr:colOff>
      <xdr:row>10</xdr:row>
      <xdr:rowOff>104774</xdr:rowOff>
    </xdr:to>
    <mc:AlternateContent xmlns:mc="http://schemas.openxmlformats.org/markup-compatibility/2006">
      <mc:Choice xmlns:we="http://schemas.microsoft.com/office/webextensions/webextension/2010/11" Requires="we">
        <xdr:graphicFrame macro="">
          <xdr:nvGraphicFramePr>
            <xdr:cNvPr id="2" name="Add-in 1" title="Mini Calendar and Date Picker">
              <a:extLst>
                <a:ext uri="{FF2B5EF4-FFF2-40B4-BE49-F238E27FC236}">
                  <a16:creationId xmlns:a16="http://schemas.microsoft.com/office/drawing/2014/main" id="{9ABBED04-7B6D-4315-A9BB-6B21EC2E01CF}"/>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Mini Calendar and Date Picker">
              <a:extLst>
                <a:ext uri="{FF2B5EF4-FFF2-40B4-BE49-F238E27FC236}">
                  <a16:creationId xmlns:a16="http://schemas.microsoft.com/office/drawing/2014/main" id="{9ABBED04-7B6D-4315-A9BB-6B21EC2E01CF}"/>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9ABBED04-7B6D-4315-A9BB-6B21EC2E01CF}">
  <we:reference id="wa102957665" version="1.3.0.0" store="en-US" storeType="OMEX"/>
  <we:alternateReferences>
    <we:reference id="wa102957665" version="1.3.0.0" store="wa102957665" storeType="OMEX"/>
  </we:alternateReferences>
  <we:properties>
    <we:property name="opt_month" value="&quot;2020-12-01&quot;"/>
  </we:properties>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6"/>
  <sheetViews>
    <sheetView workbookViewId="0"/>
  </sheetViews>
  <sheetFormatPr defaultColWidth="8.7265625" defaultRowHeight="14.5" x14ac:dyDescent="0.35"/>
  <cols>
    <col min="1" max="1" width="250" style="25" customWidth="1"/>
    <col min="2" max="16384" width="8.7265625" style="25"/>
  </cols>
  <sheetData>
    <row r="1" spans="1:1" ht="38.15" customHeight="1" x14ac:dyDescent="0.35">
      <c r="A1" s="27" t="s">
        <v>226</v>
      </c>
    </row>
    <row r="2" spans="1:1" x14ac:dyDescent="0.35">
      <c r="A2" s="26" t="s">
        <v>236</v>
      </c>
    </row>
    <row r="3" spans="1:1" x14ac:dyDescent="0.35">
      <c r="A3" s="28"/>
    </row>
    <row r="4" spans="1:1" x14ac:dyDescent="0.35">
      <c r="A4" s="26" t="s">
        <v>225</v>
      </c>
    </row>
    <row r="5" spans="1:1" x14ac:dyDescent="0.35">
      <c r="A5" s="176" t="s">
        <v>237</v>
      </c>
    </row>
    <row r="6" spans="1:1" x14ac:dyDescent="0.35">
      <c r="A6" s="29" t="s">
        <v>229</v>
      </c>
    </row>
    <row r="7" spans="1:1" x14ac:dyDescent="0.35">
      <c r="A7" s="186" t="s">
        <v>257</v>
      </c>
    </row>
    <row r="8" spans="1:1" x14ac:dyDescent="0.35">
      <c r="A8" s="186" t="s">
        <v>261</v>
      </c>
    </row>
    <row r="9" spans="1:1" x14ac:dyDescent="0.35">
      <c r="A9" s="186" t="s">
        <v>258</v>
      </c>
    </row>
    <row r="10" spans="1:1" x14ac:dyDescent="0.35">
      <c r="A10" s="176" t="s">
        <v>238</v>
      </c>
    </row>
    <row r="11" spans="1:1" x14ac:dyDescent="0.35">
      <c r="A11" s="187" t="s">
        <v>262</v>
      </c>
    </row>
    <row r="12" spans="1:1" x14ac:dyDescent="0.35">
      <c r="A12" s="187" t="s">
        <v>259</v>
      </c>
    </row>
    <row r="13" spans="1:1" x14ac:dyDescent="0.35">
      <c r="A13" s="187" t="s">
        <v>260</v>
      </c>
    </row>
    <row r="14" spans="1:1" x14ac:dyDescent="0.35">
      <c r="A14" s="166"/>
    </row>
    <row r="15" spans="1:1" x14ac:dyDescent="0.35">
      <c r="A15" s="29"/>
    </row>
    <row r="16" spans="1:1" x14ac:dyDescent="0.35">
      <c r="A16" s="29"/>
    </row>
  </sheetData>
  <sheetProtection algorithmName="SHA-512" hashValue="gR1tcMOm/KLNb4loI/vJIpMGM+OClQa7Xm+9L7XNegAkWJzu4lsY26CpFM+WC0L5xSRM5TGQmgedZTtELbaDKQ==" saltValue="z9kJYoXSV21HoLfJgGvQSA==" spinCount="100000" sheet="1" objects="1" scenarios="1"/>
  <pageMargins left="0.70866141732283472" right="0.70866141732283472" top="0.74803149606299213" bottom="0.74803149606299213" header="0.31496062992125984" footer="0.31496062992125984"/>
  <pageSetup paperSize="9" orientation="portrait" r:id="rId1"/>
  <headerFooter>
    <oddFooter>&amp;CCONFIDENTIAL DRAFT
Not for disclosure – the disclosure of this document would prejudice or adversely affect Unitywater’s commercial, financial or business affairs.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B0F0"/>
  </sheetPr>
  <dimension ref="A1:O87"/>
  <sheetViews>
    <sheetView tabSelected="1" zoomScaleNormal="100" workbookViewId="0">
      <selection activeCell="B3" sqref="B3"/>
    </sheetView>
  </sheetViews>
  <sheetFormatPr defaultColWidth="9.1796875" defaultRowHeight="14.5" x14ac:dyDescent="0.35"/>
  <cols>
    <col min="1" max="1" width="35.7265625" style="38" customWidth="1"/>
    <col min="2" max="6" width="35.7265625" style="30" customWidth="1"/>
    <col min="7" max="7" width="136.6328125" style="30" customWidth="1"/>
    <col min="8" max="8" width="27.26953125" style="30" customWidth="1"/>
    <col min="9" max="9" width="31.1796875" style="30" customWidth="1"/>
    <col min="10" max="10" width="26.81640625" style="30" customWidth="1"/>
    <col min="11" max="11" width="22.54296875" style="30" customWidth="1"/>
    <col min="12" max="12" width="19.81640625" style="30" customWidth="1"/>
    <col min="13" max="13" width="15.1796875" style="30" customWidth="1"/>
    <col min="14" max="16384" width="9.1796875" style="30"/>
  </cols>
  <sheetData>
    <row r="1" spans="1:15" x14ac:dyDescent="0.35">
      <c r="A1" s="172" t="s">
        <v>273</v>
      </c>
      <c r="B1" s="167"/>
    </row>
    <row r="2" spans="1:15" ht="15" thickBot="1" x14ac:dyDescent="0.4">
      <c r="A2" s="172" t="s">
        <v>274</v>
      </c>
      <c r="B2" s="168"/>
    </row>
    <row r="3" spans="1:15" ht="15" customHeight="1" thickTop="1" x14ac:dyDescent="0.35">
      <c r="A3" s="173" t="s">
        <v>174</v>
      </c>
      <c r="B3" s="174"/>
      <c r="C3" s="175"/>
    </row>
    <row r="4" spans="1:15" ht="15" customHeight="1" x14ac:dyDescent="0.35">
      <c r="A4" s="31" t="s">
        <v>175</v>
      </c>
      <c r="B4" s="32"/>
      <c r="C4" s="175"/>
    </row>
    <row r="5" spans="1:15" ht="15" customHeight="1" x14ac:dyDescent="0.35">
      <c r="A5" s="31" t="s">
        <v>235</v>
      </c>
      <c r="B5" s="32"/>
      <c r="C5" s="175"/>
    </row>
    <row r="6" spans="1:15" ht="15" customHeight="1" x14ac:dyDescent="0.35">
      <c r="A6" s="33" t="s">
        <v>176</v>
      </c>
      <c r="B6" s="34"/>
      <c r="C6" s="35"/>
    </row>
    <row r="7" spans="1:15" ht="15" customHeight="1" thickBot="1" x14ac:dyDescent="0.4">
      <c r="A7" s="36" t="s">
        <v>178</v>
      </c>
      <c r="B7" s="37"/>
      <c r="C7" s="35"/>
    </row>
    <row r="8" spans="1:15" ht="15" customHeight="1" thickTop="1" thickBot="1" x14ac:dyDescent="0.4"/>
    <row r="9" spans="1:15" ht="15" customHeight="1" thickTop="1" x14ac:dyDescent="0.35">
      <c r="A9" s="39" t="s">
        <v>20</v>
      </c>
      <c r="B9" s="177"/>
      <c r="C9" s="35"/>
      <c r="D9" s="41"/>
      <c r="E9" s="42"/>
      <c r="F9" s="42"/>
      <c r="G9" s="43"/>
      <c r="H9" s="44"/>
      <c r="I9" s="45"/>
      <c r="J9" s="45"/>
      <c r="K9" s="45"/>
      <c r="L9" s="45"/>
      <c r="M9" s="45"/>
      <c r="N9" s="45"/>
      <c r="O9" s="45"/>
    </row>
    <row r="10" spans="1:15" ht="15" customHeight="1" x14ac:dyDescent="0.35">
      <c r="A10" s="46"/>
      <c r="B10" s="178"/>
      <c r="C10" s="35"/>
      <c r="D10" s="48"/>
      <c r="E10" s="48"/>
      <c r="F10" s="48"/>
      <c r="G10" s="49"/>
      <c r="H10" s="42"/>
      <c r="I10" s="50"/>
      <c r="J10" s="51"/>
      <c r="K10" s="45"/>
      <c r="L10" s="45"/>
      <c r="M10" s="45"/>
      <c r="N10" s="45"/>
      <c r="O10" s="45"/>
    </row>
    <row r="11" spans="1:15" ht="15" customHeight="1" x14ac:dyDescent="0.35">
      <c r="A11" s="46"/>
      <c r="B11" s="178"/>
      <c r="C11" s="35"/>
      <c r="D11" s="48"/>
      <c r="E11" s="48"/>
      <c r="F11" s="48"/>
      <c r="G11" s="49"/>
      <c r="H11" s="42"/>
      <c r="I11" s="50"/>
      <c r="J11" s="51"/>
      <c r="K11" s="45"/>
      <c r="L11" s="45"/>
      <c r="M11" s="45"/>
      <c r="N11" s="45"/>
      <c r="O11" s="45"/>
    </row>
    <row r="12" spans="1:15" ht="15" customHeight="1" x14ac:dyDescent="0.35">
      <c r="A12" s="46"/>
      <c r="B12" s="178"/>
      <c r="C12" s="35"/>
      <c r="D12" s="48"/>
      <c r="E12" s="48"/>
      <c r="F12" s="48"/>
      <c r="G12" s="49"/>
      <c r="H12" s="42"/>
      <c r="I12" s="50"/>
      <c r="J12" s="51"/>
      <c r="K12" s="45"/>
      <c r="L12" s="45"/>
      <c r="M12" s="45"/>
      <c r="N12" s="45"/>
      <c r="O12" s="45"/>
    </row>
    <row r="13" spans="1:15" s="56" customFormat="1" ht="15" customHeight="1" thickBot="1" x14ac:dyDescent="0.35">
      <c r="A13" s="52" t="s">
        <v>166</v>
      </c>
      <c r="B13" s="53"/>
      <c r="C13" s="35"/>
      <c r="D13" s="54"/>
      <c r="E13" s="54"/>
      <c r="F13" s="54"/>
      <c r="G13" s="55"/>
      <c r="H13" s="42"/>
      <c r="I13" s="50"/>
      <c r="J13" s="51"/>
      <c r="K13" s="45"/>
      <c r="L13" s="45"/>
      <c r="M13" s="45"/>
      <c r="N13" s="45"/>
      <c r="O13" s="45"/>
    </row>
    <row r="14" spans="1:15" s="56" customFormat="1" ht="15" customHeight="1" thickTop="1" x14ac:dyDescent="0.3">
      <c r="A14" s="39" t="s">
        <v>183</v>
      </c>
      <c r="B14" s="40"/>
      <c r="C14" s="40"/>
      <c r="D14" s="57"/>
      <c r="E14" s="54"/>
      <c r="F14" s="57"/>
      <c r="G14" s="55"/>
      <c r="H14" s="42"/>
      <c r="I14" s="50"/>
      <c r="J14" s="51"/>
      <c r="K14" s="45"/>
      <c r="L14" s="45"/>
      <c r="M14" s="45"/>
      <c r="N14" s="45"/>
      <c r="O14" s="45"/>
    </row>
    <row r="15" spans="1:15" s="56" customFormat="1" ht="15" customHeight="1" x14ac:dyDescent="0.3">
      <c r="A15" s="46"/>
      <c r="B15" s="178"/>
      <c r="C15" s="47"/>
      <c r="D15" s="57"/>
      <c r="E15" s="54"/>
      <c r="F15" s="54"/>
      <c r="G15" s="55"/>
      <c r="H15" s="42"/>
      <c r="I15" s="50"/>
      <c r="J15" s="51"/>
      <c r="K15" s="45"/>
      <c r="L15" s="45"/>
      <c r="M15" s="45"/>
      <c r="N15" s="45"/>
      <c r="O15" s="45"/>
    </row>
    <row r="16" spans="1:15" s="56" customFormat="1" ht="15" customHeight="1" x14ac:dyDescent="0.3">
      <c r="A16" s="46"/>
      <c r="B16" s="47"/>
      <c r="C16" s="47"/>
      <c r="D16" s="54"/>
      <c r="E16" s="54"/>
      <c r="F16" s="54"/>
      <c r="G16" s="55"/>
      <c r="H16" s="42"/>
      <c r="I16" s="50"/>
      <c r="J16" s="51"/>
      <c r="K16" s="45"/>
      <c r="L16" s="45"/>
      <c r="M16" s="45"/>
      <c r="N16" s="45"/>
      <c r="O16" s="45"/>
    </row>
    <row r="17" spans="1:15" s="56" customFormat="1" ht="15" customHeight="1" x14ac:dyDescent="0.3">
      <c r="A17" s="46"/>
      <c r="B17" s="47"/>
      <c r="C17" s="47"/>
      <c r="D17" s="54"/>
      <c r="E17" s="54"/>
      <c r="F17" s="54"/>
      <c r="G17" s="55"/>
      <c r="H17" s="42"/>
      <c r="I17" s="50"/>
      <c r="J17" s="51"/>
      <c r="K17" s="45"/>
      <c r="L17" s="45"/>
      <c r="M17" s="45"/>
      <c r="N17" s="45"/>
      <c r="O17" s="45"/>
    </row>
    <row r="18" spans="1:15" s="56" customFormat="1" ht="15" customHeight="1" thickBot="1" x14ac:dyDescent="0.35">
      <c r="A18" s="58" t="s">
        <v>184</v>
      </c>
      <c r="B18" s="59"/>
      <c r="C18" s="60"/>
      <c r="D18" s="54"/>
      <c r="E18" s="54"/>
      <c r="F18" s="54"/>
      <c r="G18" s="55"/>
      <c r="H18" s="42"/>
      <c r="I18" s="50"/>
      <c r="J18" s="51"/>
      <c r="K18" s="45"/>
      <c r="L18" s="45"/>
      <c r="M18" s="45"/>
      <c r="N18" s="45"/>
      <c r="O18" s="45"/>
    </row>
    <row r="19" spans="1:15" s="56" customFormat="1" ht="15" customHeight="1" thickTop="1" thickBot="1" x14ac:dyDescent="0.35">
      <c r="A19" s="61"/>
      <c r="B19" s="62"/>
      <c r="C19" s="63"/>
      <c r="D19" s="54"/>
      <c r="E19" s="54"/>
      <c r="F19" s="54"/>
      <c r="G19" s="55"/>
      <c r="H19" s="42"/>
      <c r="I19" s="50"/>
      <c r="J19" s="51"/>
      <c r="K19" s="45"/>
      <c r="L19" s="45"/>
      <c r="M19" s="45"/>
      <c r="N19" s="45"/>
      <c r="O19" s="45"/>
    </row>
    <row r="20" spans="1:15" ht="15" customHeight="1" thickTop="1" x14ac:dyDescent="0.35">
      <c r="A20" s="64" t="s">
        <v>0</v>
      </c>
      <c r="B20" s="193" t="s">
        <v>241</v>
      </c>
      <c r="C20" s="194"/>
      <c r="D20" s="195"/>
      <c r="E20" s="65" t="s">
        <v>227</v>
      </c>
      <c r="F20" s="54"/>
      <c r="G20" s="43"/>
      <c r="H20" s="44"/>
      <c r="I20" s="45"/>
      <c r="J20" s="45"/>
      <c r="K20" s="45"/>
      <c r="L20" s="45"/>
      <c r="M20" s="45"/>
      <c r="N20" s="45"/>
      <c r="O20" s="45"/>
    </row>
    <row r="21" spans="1:15" ht="23" x14ac:dyDescent="0.35">
      <c r="A21" s="66" t="s">
        <v>147</v>
      </c>
      <c r="B21" s="196"/>
      <c r="C21" s="197"/>
      <c r="D21" s="198"/>
      <c r="E21" s="67"/>
      <c r="F21" s="54"/>
      <c r="G21" s="44"/>
      <c r="H21" s="44"/>
      <c r="I21" s="45"/>
      <c r="J21" s="45"/>
      <c r="K21" s="45"/>
      <c r="L21" s="45"/>
      <c r="M21" s="45"/>
      <c r="N21" s="45"/>
      <c r="O21" s="45"/>
    </row>
    <row r="22" spans="1:15" ht="15" customHeight="1" x14ac:dyDescent="0.35">
      <c r="A22" s="66" t="s">
        <v>92</v>
      </c>
      <c r="B22" s="196"/>
      <c r="C22" s="197"/>
      <c r="D22" s="198"/>
      <c r="E22" s="220" t="s">
        <v>256</v>
      </c>
      <c r="F22" s="54"/>
      <c r="G22" s="43"/>
      <c r="H22" s="44"/>
      <c r="I22" s="45"/>
      <c r="J22" s="45"/>
      <c r="K22" s="45"/>
      <c r="L22" s="45"/>
      <c r="M22" s="45"/>
      <c r="N22" s="45"/>
      <c r="O22" s="45"/>
    </row>
    <row r="23" spans="1:15" ht="15" customHeight="1" thickBot="1" x14ac:dyDescent="0.4">
      <c r="A23" s="169" t="s">
        <v>231</v>
      </c>
      <c r="B23" s="199" t="s">
        <v>241</v>
      </c>
      <c r="C23" s="200"/>
      <c r="D23" s="201"/>
      <c r="E23" s="221"/>
      <c r="F23" s="54"/>
      <c r="G23" s="43"/>
      <c r="H23" s="44"/>
      <c r="I23" s="45"/>
      <c r="J23" s="45"/>
      <c r="K23" s="45"/>
      <c r="L23" s="45"/>
      <c r="M23" s="45"/>
      <c r="N23" s="45"/>
      <c r="O23" s="45"/>
    </row>
    <row r="24" spans="1:15" ht="15" customHeight="1" x14ac:dyDescent="0.35">
      <c r="A24" s="169" t="s">
        <v>177</v>
      </c>
      <c r="B24" s="199" t="s">
        <v>241</v>
      </c>
      <c r="C24" s="200"/>
      <c r="D24" s="201"/>
      <c r="E24" s="180"/>
      <c r="F24" s="42"/>
      <c r="G24" s="43"/>
      <c r="H24" s="44"/>
      <c r="I24" s="45"/>
      <c r="J24" s="45"/>
      <c r="K24" s="45"/>
      <c r="L24" s="45"/>
      <c r="M24" s="45"/>
      <c r="N24" s="45"/>
      <c r="O24" s="45"/>
    </row>
    <row r="25" spans="1:15" ht="24" customHeight="1" x14ac:dyDescent="0.35">
      <c r="A25" s="169" t="s">
        <v>224</v>
      </c>
      <c r="B25" s="228"/>
      <c r="C25" s="210"/>
      <c r="D25" s="211"/>
      <c r="E25" s="42"/>
      <c r="F25" s="42"/>
      <c r="G25" s="43"/>
      <c r="H25" s="44"/>
      <c r="I25" s="45"/>
      <c r="J25" s="45"/>
      <c r="K25" s="45"/>
      <c r="L25" s="45"/>
      <c r="M25" s="45"/>
      <c r="N25" s="45"/>
      <c r="O25" s="45"/>
    </row>
    <row r="26" spans="1:15" ht="24" customHeight="1" x14ac:dyDescent="0.35">
      <c r="A26" s="169" t="s">
        <v>232</v>
      </c>
      <c r="B26" s="199" t="s">
        <v>241</v>
      </c>
      <c r="C26" s="229"/>
      <c r="D26" s="230"/>
      <c r="E26" s="180"/>
      <c r="F26" s="42"/>
      <c r="G26" s="43"/>
      <c r="H26" s="44"/>
      <c r="I26" s="45"/>
      <c r="J26" s="45"/>
      <c r="K26" s="45"/>
      <c r="L26" s="45"/>
      <c r="M26" s="45"/>
      <c r="N26" s="45"/>
      <c r="O26" s="45"/>
    </row>
    <row r="27" spans="1:15" ht="15" customHeight="1" x14ac:dyDescent="0.35">
      <c r="A27" s="66" t="s">
        <v>230</v>
      </c>
      <c r="B27" s="199" t="s">
        <v>241</v>
      </c>
      <c r="C27" s="200"/>
      <c r="D27" s="201"/>
      <c r="E27" s="180"/>
      <c r="F27" s="42"/>
      <c r="G27" s="43"/>
      <c r="H27" s="44"/>
      <c r="I27" s="45"/>
      <c r="J27" s="45"/>
      <c r="K27" s="45"/>
      <c r="L27" s="45"/>
      <c r="M27" s="45"/>
      <c r="N27" s="45"/>
      <c r="O27" s="45"/>
    </row>
    <row r="28" spans="1:15" ht="15" customHeight="1" x14ac:dyDescent="0.35">
      <c r="A28" s="66" t="s">
        <v>11</v>
      </c>
      <c r="B28" s="196"/>
      <c r="C28" s="197"/>
      <c r="D28" s="198"/>
      <c r="E28" s="42"/>
      <c r="F28" s="42"/>
      <c r="G28" s="43"/>
      <c r="H28" s="44"/>
      <c r="I28" s="45"/>
      <c r="J28" s="45"/>
      <c r="K28" s="45"/>
      <c r="L28" s="45"/>
      <c r="M28" s="45"/>
      <c r="N28" s="45"/>
      <c r="O28" s="45"/>
    </row>
    <row r="29" spans="1:15" ht="15" customHeight="1" x14ac:dyDescent="0.35">
      <c r="A29" s="66" t="s">
        <v>12</v>
      </c>
      <c r="B29" s="202"/>
      <c r="C29" s="197"/>
      <c r="D29" s="198"/>
      <c r="E29" s="42"/>
      <c r="F29" s="42"/>
      <c r="G29" s="43"/>
      <c r="H29" s="44"/>
      <c r="I29" s="45"/>
      <c r="J29" s="45"/>
      <c r="K29" s="45"/>
      <c r="L29" s="45"/>
      <c r="M29" s="45"/>
      <c r="N29" s="45"/>
      <c r="O29" s="45"/>
    </row>
    <row r="30" spans="1:15" ht="15" customHeight="1" x14ac:dyDescent="0.35">
      <c r="A30" s="66" t="s">
        <v>70</v>
      </c>
      <c r="B30" s="237" t="s">
        <v>243</v>
      </c>
      <c r="C30" s="238"/>
      <c r="D30" s="239"/>
      <c r="E30" s="42"/>
      <c r="F30" s="42"/>
      <c r="G30" s="43"/>
      <c r="H30" s="44"/>
      <c r="I30" s="45"/>
      <c r="J30" s="45"/>
      <c r="K30" s="45"/>
      <c r="L30" s="45"/>
      <c r="M30" s="45"/>
      <c r="N30" s="45"/>
      <c r="O30" s="45"/>
    </row>
    <row r="31" spans="1:15" ht="15" customHeight="1" x14ac:dyDescent="0.35">
      <c r="A31" s="66" t="s">
        <v>2</v>
      </c>
      <c r="B31" s="196"/>
      <c r="C31" s="197"/>
      <c r="D31" s="198"/>
      <c r="E31" s="68"/>
      <c r="F31" s="68"/>
      <c r="G31" s="69"/>
      <c r="H31" s="69"/>
      <c r="I31" s="70"/>
      <c r="J31" s="71"/>
      <c r="K31" s="71"/>
      <c r="L31" s="71"/>
      <c r="M31" s="71"/>
      <c r="N31" s="45"/>
      <c r="O31" s="45"/>
    </row>
    <row r="32" spans="1:15" ht="15" customHeight="1" x14ac:dyDescent="0.35">
      <c r="A32" s="66" t="s">
        <v>71</v>
      </c>
      <c r="B32" s="196"/>
      <c r="C32" s="197"/>
      <c r="D32" s="198"/>
      <c r="E32" s="68"/>
      <c r="F32" s="68"/>
      <c r="G32" s="69"/>
      <c r="H32" s="69"/>
      <c r="I32" s="70"/>
      <c r="J32" s="71"/>
      <c r="K32" s="71"/>
      <c r="L32" s="71"/>
      <c r="M32" s="71"/>
      <c r="N32" s="45"/>
      <c r="O32" s="45"/>
    </row>
    <row r="33" spans="1:15" ht="15" customHeight="1" x14ac:dyDescent="0.35">
      <c r="A33" s="66" t="s">
        <v>91</v>
      </c>
      <c r="B33" s="196"/>
      <c r="C33" s="197"/>
      <c r="D33" s="198"/>
      <c r="E33" s="72"/>
      <c r="F33" s="72"/>
      <c r="G33" s="73"/>
      <c r="H33" s="73"/>
      <c r="I33" s="74"/>
      <c r="J33" s="74"/>
      <c r="K33" s="74"/>
      <c r="L33" s="74"/>
      <c r="M33" s="74"/>
      <c r="N33" s="45"/>
      <c r="O33" s="45"/>
    </row>
    <row r="34" spans="1:15" ht="15" customHeight="1" x14ac:dyDescent="0.35">
      <c r="A34" s="66" t="s">
        <v>1</v>
      </c>
      <c r="B34" s="196"/>
      <c r="C34" s="197"/>
      <c r="D34" s="198"/>
      <c r="E34" s="72"/>
      <c r="F34" s="68"/>
      <c r="G34" s="73"/>
      <c r="H34" s="73"/>
      <c r="I34" s="74"/>
      <c r="J34" s="74"/>
      <c r="K34" s="74"/>
      <c r="L34" s="74"/>
      <c r="M34" s="74"/>
      <c r="N34" s="45"/>
      <c r="O34" s="45"/>
    </row>
    <row r="35" spans="1:15" ht="15" customHeight="1" x14ac:dyDescent="0.35">
      <c r="A35" s="66" t="s">
        <v>194</v>
      </c>
      <c r="B35" s="196"/>
      <c r="C35" s="197"/>
      <c r="D35" s="198"/>
      <c r="E35" s="75"/>
      <c r="F35" s="72"/>
      <c r="G35" s="73"/>
      <c r="H35" s="73"/>
      <c r="I35" s="74"/>
      <c r="J35" s="74"/>
      <c r="K35" s="74"/>
      <c r="L35" s="74"/>
      <c r="M35" s="74"/>
      <c r="N35" s="45"/>
      <c r="O35" s="45"/>
    </row>
    <row r="36" spans="1:15" ht="15" customHeight="1" x14ac:dyDescent="0.35">
      <c r="A36" s="66" t="s">
        <v>193</v>
      </c>
      <c r="B36" s="199" t="s">
        <v>241</v>
      </c>
      <c r="C36" s="200"/>
      <c r="D36" s="201"/>
      <c r="E36" s="181"/>
      <c r="F36" s="35"/>
      <c r="G36" s="43"/>
      <c r="H36" s="44"/>
      <c r="I36" s="45"/>
      <c r="J36" s="45"/>
      <c r="K36" s="45"/>
      <c r="L36" s="45"/>
      <c r="M36" s="45"/>
      <c r="N36" s="45"/>
      <c r="O36" s="45"/>
    </row>
    <row r="37" spans="1:15" ht="15" customHeight="1" x14ac:dyDescent="0.35">
      <c r="A37" s="66" t="s">
        <v>3</v>
      </c>
      <c r="B37" s="196"/>
      <c r="C37" s="197"/>
      <c r="D37" s="198"/>
      <c r="E37" s="75"/>
      <c r="F37" s="76"/>
      <c r="G37" s="43"/>
      <c r="H37" s="44"/>
      <c r="I37" s="77"/>
      <c r="J37" s="45"/>
      <c r="K37" s="45"/>
      <c r="L37" s="45"/>
      <c r="M37" s="45"/>
      <c r="N37" s="45"/>
      <c r="O37" s="45"/>
    </row>
    <row r="38" spans="1:15" ht="15" customHeight="1" x14ac:dyDescent="0.35">
      <c r="A38" s="66" t="s">
        <v>4</v>
      </c>
      <c r="B38" s="196"/>
      <c r="C38" s="197"/>
      <c r="D38" s="198"/>
      <c r="E38" s="78"/>
      <c r="F38" s="79"/>
      <c r="G38" s="43"/>
      <c r="H38" s="44"/>
      <c r="I38" s="77"/>
      <c r="J38" s="45"/>
      <c r="K38" s="45"/>
      <c r="L38" s="45"/>
      <c r="M38" s="45"/>
      <c r="N38" s="45"/>
      <c r="O38" s="45"/>
    </row>
    <row r="39" spans="1:15" ht="15" customHeight="1" x14ac:dyDescent="0.35">
      <c r="A39" s="169" t="s">
        <v>54</v>
      </c>
      <c r="B39" s="196"/>
      <c r="C39" s="197"/>
      <c r="D39" s="198"/>
      <c r="E39" s="182" t="s">
        <v>245</v>
      </c>
      <c r="F39" s="80"/>
      <c r="H39" s="81"/>
      <c r="I39" s="45"/>
      <c r="J39" s="45"/>
      <c r="K39" s="45"/>
      <c r="L39" s="45"/>
      <c r="M39" s="45"/>
      <c r="N39" s="45"/>
      <c r="O39" s="45"/>
    </row>
    <row r="40" spans="1:15" ht="15" customHeight="1" thickBot="1" x14ac:dyDescent="0.4">
      <c r="A40" s="66" t="s">
        <v>124</v>
      </c>
      <c r="B40" s="196"/>
      <c r="C40" s="197"/>
      <c r="D40" s="198"/>
      <c r="E40" s="183" t="s">
        <v>244</v>
      </c>
      <c r="F40" s="82"/>
      <c r="G40" s="82"/>
      <c r="H40" s="44"/>
      <c r="I40" s="45"/>
      <c r="J40" s="45"/>
      <c r="K40" s="45"/>
      <c r="L40" s="45"/>
      <c r="M40" s="45"/>
      <c r="N40" s="45"/>
      <c r="O40" s="45"/>
    </row>
    <row r="41" spans="1:15" s="83" customFormat="1" ht="15" hidden="1" customHeight="1" x14ac:dyDescent="0.25">
      <c r="A41" s="83" t="s">
        <v>146</v>
      </c>
      <c r="B41" s="84" t="e">
        <f>VLOOKUP(B40,Data!A99:B126,2,0)</f>
        <v>#N/A</v>
      </c>
      <c r="C41" s="85"/>
      <c r="D41" s="85"/>
    </row>
    <row r="42" spans="1:15" s="83" customFormat="1" ht="15" hidden="1" customHeight="1" thickBot="1" x14ac:dyDescent="0.3">
      <c r="B42" s="84" t="e">
        <f>VLOOKUP(B40,Data!A99:C126,3,0)</f>
        <v>#N/A</v>
      </c>
      <c r="C42" s="85"/>
      <c r="D42" s="85"/>
    </row>
    <row r="43" spans="1:15" ht="15" customHeight="1" thickBot="1" x14ac:dyDescent="0.4">
      <c r="A43" s="66" t="s">
        <v>6</v>
      </c>
      <c r="B43" s="209"/>
      <c r="C43" s="210"/>
      <c r="D43" s="211"/>
      <c r="E43" s="212" t="s">
        <v>195</v>
      </c>
      <c r="F43" s="213"/>
      <c r="G43" s="43"/>
      <c r="H43" s="44"/>
      <c r="I43" s="45"/>
      <c r="J43" s="45"/>
      <c r="K43" s="45"/>
      <c r="L43" s="45"/>
      <c r="M43" s="45"/>
      <c r="N43" s="45"/>
      <c r="O43" s="45"/>
    </row>
    <row r="44" spans="1:15" ht="26" thickBot="1" x14ac:dyDescent="0.4">
      <c r="A44" s="66" t="s">
        <v>173</v>
      </c>
      <c r="B44" s="209" t="s">
        <v>240</v>
      </c>
      <c r="C44" s="210"/>
      <c r="D44" s="211"/>
      <c r="E44" s="170" t="s">
        <v>233</v>
      </c>
      <c r="F44" s="171" t="s">
        <v>234</v>
      </c>
      <c r="G44" s="43"/>
      <c r="H44" s="44"/>
      <c r="I44" s="45"/>
      <c r="J44" s="45"/>
      <c r="K44" s="45"/>
      <c r="L44" s="45"/>
      <c r="M44" s="45"/>
      <c r="N44" s="45"/>
      <c r="O44" s="45"/>
    </row>
    <row r="45" spans="1:15" ht="23" x14ac:dyDescent="0.35">
      <c r="A45" s="66" t="s">
        <v>181</v>
      </c>
      <c r="B45" s="209"/>
      <c r="C45" s="210"/>
      <c r="D45" s="211"/>
      <c r="E45" s="86" t="s">
        <v>38</v>
      </c>
      <c r="F45" s="87" t="s">
        <v>40</v>
      </c>
      <c r="G45" s="43"/>
      <c r="H45" s="44"/>
      <c r="I45" s="45"/>
      <c r="J45" s="45"/>
      <c r="K45" s="45"/>
      <c r="L45" s="45"/>
      <c r="M45" s="45"/>
      <c r="N45" s="45"/>
      <c r="O45" s="45"/>
    </row>
    <row r="46" spans="1:15" ht="23" x14ac:dyDescent="0.35">
      <c r="A46" s="66" t="s">
        <v>182</v>
      </c>
      <c r="B46" s="209"/>
      <c r="C46" s="210"/>
      <c r="D46" s="211"/>
      <c r="E46" s="88" t="s">
        <v>42</v>
      </c>
      <c r="F46" s="89" t="s">
        <v>18</v>
      </c>
      <c r="G46" s="43"/>
      <c r="H46" s="44"/>
      <c r="I46" s="45"/>
      <c r="J46" s="45"/>
      <c r="K46" s="45"/>
      <c r="L46" s="45"/>
      <c r="M46" s="45"/>
      <c r="N46" s="45"/>
      <c r="O46" s="45"/>
    </row>
    <row r="47" spans="1:15" ht="15" hidden="1" thickBot="1" x14ac:dyDescent="0.4">
      <c r="A47" s="90" t="s">
        <v>185</v>
      </c>
      <c r="B47" s="91"/>
      <c r="C47" s="92"/>
      <c r="D47" s="93"/>
      <c r="E47" s="94"/>
      <c r="F47" s="95"/>
      <c r="G47" s="43"/>
      <c r="H47" s="44"/>
      <c r="I47" s="45"/>
      <c r="J47" s="45"/>
      <c r="K47" s="45"/>
      <c r="L47" s="45"/>
      <c r="M47" s="45"/>
      <c r="N47" s="45"/>
      <c r="O47" s="45"/>
    </row>
    <row r="48" spans="1:15" ht="23.5" thickBot="1" x14ac:dyDescent="0.4">
      <c r="A48" s="66" t="s">
        <v>8</v>
      </c>
      <c r="B48" s="188"/>
      <c r="C48" s="189"/>
      <c r="D48" s="190"/>
      <c r="E48" s="94" t="s">
        <v>39</v>
      </c>
      <c r="F48" s="95" t="s">
        <v>41</v>
      </c>
      <c r="G48" s="43"/>
      <c r="H48" s="44"/>
      <c r="I48" s="45"/>
      <c r="J48" s="45"/>
      <c r="K48" s="45"/>
      <c r="L48" s="45"/>
      <c r="M48" s="45"/>
      <c r="N48" s="45"/>
      <c r="O48" s="45"/>
    </row>
    <row r="49" spans="1:15" ht="15" customHeight="1" x14ac:dyDescent="0.35">
      <c r="A49" s="66" t="s">
        <v>7</v>
      </c>
      <c r="B49" s="188" t="s">
        <v>167</v>
      </c>
      <c r="C49" s="189"/>
      <c r="D49" s="190"/>
      <c r="E49" s="214" t="s">
        <v>242</v>
      </c>
      <c r="F49" s="215"/>
      <c r="G49" s="43"/>
      <c r="H49" s="44"/>
      <c r="I49" s="45"/>
      <c r="J49" s="45"/>
      <c r="K49" s="45"/>
      <c r="L49" s="45"/>
      <c r="M49" s="45"/>
      <c r="N49" s="45"/>
      <c r="O49" s="45"/>
    </row>
    <row r="50" spans="1:15" ht="15" customHeight="1" x14ac:dyDescent="0.35">
      <c r="A50" s="66" t="s">
        <v>9</v>
      </c>
      <c r="B50" s="188" t="s">
        <v>167</v>
      </c>
      <c r="C50" s="189"/>
      <c r="D50" s="190"/>
      <c r="E50" s="216"/>
      <c r="F50" s="217"/>
      <c r="G50" s="43"/>
      <c r="H50" s="44"/>
      <c r="I50" s="45"/>
      <c r="J50" s="45"/>
      <c r="K50" s="45"/>
      <c r="L50" s="45"/>
      <c r="M50" s="45"/>
      <c r="N50" s="45"/>
      <c r="O50" s="45"/>
    </row>
    <row r="51" spans="1:15" ht="15" customHeight="1" x14ac:dyDescent="0.35">
      <c r="A51" s="96" t="s">
        <v>171</v>
      </c>
      <c r="B51" s="188" t="s">
        <v>167</v>
      </c>
      <c r="C51" s="189"/>
      <c r="D51" s="190"/>
      <c r="E51" s="216"/>
      <c r="F51" s="217"/>
      <c r="G51" s="43"/>
      <c r="H51" s="44"/>
      <c r="I51" s="45"/>
      <c r="J51" s="45"/>
      <c r="K51" s="45"/>
      <c r="L51" s="45"/>
      <c r="M51" s="45"/>
      <c r="N51" s="45"/>
      <c r="O51" s="45"/>
    </row>
    <row r="52" spans="1:15" ht="15" customHeight="1" thickBot="1" x14ac:dyDescent="0.4">
      <c r="A52" s="96" t="s">
        <v>172</v>
      </c>
      <c r="B52" s="231" t="s">
        <v>167</v>
      </c>
      <c r="C52" s="232"/>
      <c r="D52" s="233"/>
      <c r="E52" s="218"/>
      <c r="F52" s="219"/>
      <c r="G52" s="43"/>
      <c r="H52" s="44"/>
      <c r="I52" s="45"/>
      <c r="J52" s="45"/>
      <c r="K52" s="45"/>
      <c r="L52" s="45"/>
      <c r="M52" s="45"/>
      <c r="N52" s="45"/>
      <c r="O52" s="45"/>
    </row>
    <row r="53" spans="1:15" ht="30" customHeight="1" thickBot="1" x14ac:dyDescent="0.4">
      <c r="A53" s="97" t="s">
        <v>69</v>
      </c>
      <c r="B53" s="234"/>
      <c r="C53" s="235"/>
      <c r="D53" s="235"/>
      <c r="E53" s="235"/>
      <c r="F53" s="236"/>
      <c r="G53" s="43"/>
      <c r="H53" s="44"/>
      <c r="I53" s="45"/>
      <c r="J53" s="45"/>
      <c r="K53" s="45"/>
      <c r="L53" s="45"/>
      <c r="M53" s="45"/>
      <c r="N53" s="45"/>
      <c r="O53" s="45"/>
    </row>
    <row r="54" spans="1:15" ht="15" customHeight="1" thickTop="1" thickBot="1" x14ac:dyDescent="0.4">
      <c r="A54" s="98"/>
      <c r="B54" s="99"/>
      <c r="C54" s="99"/>
      <c r="D54" s="99"/>
      <c r="E54" s="99"/>
      <c r="F54" s="99"/>
      <c r="G54" s="43"/>
      <c r="H54" s="44"/>
      <c r="I54" s="45"/>
      <c r="J54" s="45"/>
      <c r="K54" s="45"/>
      <c r="L54" s="45"/>
      <c r="M54" s="45"/>
      <c r="N54" s="45"/>
      <c r="O54" s="45"/>
    </row>
    <row r="55" spans="1:15" ht="15" customHeight="1" thickTop="1" thickBot="1" x14ac:dyDescent="0.4">
      <c r="A55" s="203" t="s">
        <v>205</v>
      </c>
      <c r="B55" s="204"/>
      <c r="C55" s="204"/>
      <c r="D55" s="204"/>
      <c r="E55" s="204"/>
      <c r="F55" s="205"/>
      <c r="G55" s="43"/>
      <c r="H55" s="44"/>
      <c r="I55" s="45"/>
      <c r="J55" s="45"/>
      <c r="K55" s="45"/>
      <c r="L55" s="45"/>
      <c r="M55" s="45"/>
      <c r="N55" s="45"/>
      <c r="O55" s="45"/>
    </row>
    <row r="56" spans="1:15" ht="15" thickTop="1" x14ac:dyDescent="0.35">
      <c r="A56" s="100" t="s">
        <v>109</v>
      </c>
      <c r="B56" s="101"/>
      <c r="C56" s="102"/>
      <c r="D56" s="102"/>
      <c r="E56" s="102"/>
      <c r="F56" s="103"/>
      <c r="G56" s="75" t="s">
        <v>263</v>
      </c>
      <c r="H56" s="44"/>
      <c r="I56" s="45"/>
      <c r="J56" s="45"/>
      <c r="K56" s="45"/>
      <c r="L56" s="45"/>
      <c r="M56" s="45"/>
      <c r="N56" s="45"/>
      <c r="O56" s="45"/>
    </row>
    <row r="57" spans="1:15" s="108" customFormat="1" ht="11.5" hidden="1" x14ac:dyDescent="0.25">
      <c r="A57" s="104"/>
      <c r="B57" s="105" t="e">
        <f>VLOOKUP($B$39&amp;B56&amp;$B$42,#REF!,3,0)</f>
        <v>#N/A</v>
      </c>
      <c r="C57" s="106" t="e">
        <f>VLOOKUP($B$39&amp;C56&amp;$B$42,#REF!,3,0)</f>
        <v>#N/A</v>
      </c>
      <c r="D57" s="106" t="e">
        <f>VLOOKUP($B$39&amp;D56&amp;$B$42,#REF!,3,0)</f>
        <v>#N/A</v>
      </c>
      <c r="E57" s="106" t="e">
        <f>VLOOKUP($B$39&amp;E56&amp;$B$42,#REF!,3,0)</f>
        <v>#N/A</v>
      </c>
      <c r="F57" s="107" t="e">
        <f>VLOOKUP($B$39&amp;F56&amp;$B$42,#REF!,3,0)</f>
        <v>#N/A</v>
      </c>
      <c r="G57" s="75" t="s">
        <v>247</v>
      </c>
    </row>
    <row r="58" spans="1:15" ht="23" x14ac:dyDescent="0.35">
      <c r="A58" s="104" t="s">
        <v>203</v>
      </c>
      <c r="B58" s="109"/>
      <c r="C58" s="110"/>
      <c r="D58" s="110"/>
      <c r="E58" s="110"/>
      <c r="F58" s="111"/>
      <c r="G58" s="185" t="s">
        <v>248</v>
      </c>
      <c r="H58" s="44"/>
      <c r="I58" s="45"/>
      <c r="J58" s="45"/>
      <c r="K58" s="45"/>
      <c r="L58" s="45"/>
      <c r="M58" s="45"/>
      <c r="N58" s="45"/>
      <c r="O58" s="45"/>
    </row>
    <row r="59" spans="1:15" ht="15" customHeight="1" x14ac:dyDescent="0.35">
      <c r="A59" s="104" t="s">
        <v>13</v>
      </c>
      <c r="B59" s="109"/>
      <c r="C59" s="110"/>
      <c r="D59" s="110"/>
      <c r="E59" s="110"/>
      <c r="F59" s="111"/>
      <c r="G59" s="75" t="s">
        <v>271</v>
      </c>
      <c r="H59" s="44"/>
      <c r="I59" s="45"/>
      <c r="J59" s="45"/>
      <c r="K59" s="45"/>
      <c r="L59" s="45"/>
      <c r="M59" s="45"/>
      <c r="N59" s="45"/>
      <c r="O59" s="45"/>
    </row>
    <row r="60" spans="1:15" ht="15" customHeight="1" x14ac:dyDescent="0.35">
      <c r="A60" s="104" t="s">
        <v>206</v>
      </c>
      <c r="B60" s="109"/>
      <c r="C60" s="110"/>
      <c r="D60" s="110"/>
      <c r="E60" s="110"/>
      <c r="F60" s="111"/>
      <c r="G60" s="75" t="s">
        <v>246</v>
      </c>
      <c r="H60" s="44"/>
      <c r="I60" s="45"/>
      <c r="J60" s="45"/>
      <c r="K60" s="45"/>
      <c r="L60" s="45"/>
      <c r="M60" s="45"/>
      <c r="N60" s="45"/>
      <c r="O60" s="45"/>
    </row>
    <row r="61" spans="1:15" s="116" customFormat="1" ht="15" hidden="1" customHeight="1" x14ac:dyDescent="0.35">
      <c r="A61" s="112" t="s">
        <v>210</v>
      </c>
      <c r="B61" s="113">
        <f>IF(B60="Yes",1,0)</f>
        <v>0</v>
      </c>
      <c r="C61" s="113">
        <f t="shared" ref="C61:F61" si="0">IF(C60="Yes",1,0)</f>
        <v>0</v>
      </c>
      <c r="D61" s="113">
        <f t="shared" si="0"/>
        <v>0</v>
      </c>
      <c r="E61" s="113">
        <f t="shared" si="0"/>
        <v>0</v>
      </c>
      <c r="F61" s="113">
        <f t="shared" si="0"/>
        <v>0</v>
      </c>
      <c r="G61" s="75" t="s">
        <v>246</v>
      </c>
      <c r="H61" s="114"/>
      <c r="I61" s="115"/>
      <c r="J61" s="115"/>
      <c r="K61" s="115"/>
      <c r="L61" s="115"/>
      <c r="M61" s="115"/>
      <c r="N61" s="115"/>
      <c r="O61" s="115"/>
    </row>
    <row r="62" spans="1:15" ht="15" customHeight="1" thickBot="1" x14ac:dyDescent="0.4">
      <c r="A62" s="117" t="s">
        <v>207</v>
      </c>
      <c r="B62" s="118"/>
      <c r="C62" s="119"/>
      <c r="D62" s="119"/>
      <c r="E62" s="119"/>
      <c r="F62" s="120"/>
      <c r="G62" s="75" t="s">
        <v>246</v>
      </c>
      <c r="H62" s="44"/>
      <c r="I62" s="45"/>
      <c r="J62" s="45"/>
      <c r="K62" s="45"/>
      <c r="L62" s="45"/>
      <c r="M62" s="45"/>
      <c r="N62" s="45"/>
      <c r="O62" s="45"/>
    </row>
    <row r="63" spans="1:15" s="116" customFormat="1" ht="15" hidden="1" customHeight="1" thickTop="1" x14ac:dyDescent="0.35">
      <c r="A63" s="121" t="s">
        <v>210</v>
      </c>
      <c r="B63" s="122">
        <f>IF(B62="Yes",1,0)</f>
        <v>0</v>
      </c>
      <c r="C63" s="122">
        <f t="shared" ref="C63:F63" si="1">IF(C62="Yes",1,0)</f>
        <v>0</v>
      </c>
      <c r="D63" s="122">
        <f t="shared" si="1"/>
        <v>0</v>
      </c>
      <c r="E63" s="122">
        <f t="shared" si="1"/>
        <v>0</v>
      </c>
      <c r="F63" s="122">
        <f t="shared" si="1"/>
        <v>0</v>
      </c>
      <c r="G63" s="123"/>
      <c r="H63" s="114"/>
      <c r="I63" s="115"/>
      <c r="J63" s="115"/>
      <c r="K63" s="115"/>
      <c r="L63" s="115"/>
      <c r="M63" s="115"/>
      <c r="N63" s="115"/>
      <c r="O63" s="115"/>
    </row>
    <row r="64" spans="1:15" s="116" customFormat="1" hidden="1" x14ac:dyDescent="0.35">
      <c r="A64" s="121" t="s">
        <v>211</v>
      </c>
      <c r="B64" s="124">
        <f>B61+B63</f>
        <v>0</v>
      </c>
      <c r="C64" s="124">
        <f t="shared" ref="C64:F64" si="2">C61+C63</f>
        <v>0</v>
      </c>
      <c r="D64" s="124">
        <f t="shared" si="2"/>
        <v>0</v>
      </c>
      <c r="E64" s="124">
        <f t="shared" si="2"/>
        <v>0</v>
      </c>
      <c r="F64" s="124">
        <f t="shared" si="2"/>
        <v>0</v>
      </c>
      <c r="G64" s="123"/>
      <c r="H64" s="114"/>
      <c r="I64" s="115"/>
      <c r="J64" s="115"/>
      <c r="K64" s="115"/>
      <c r="L64" s="115"/>
      <c r="M64" s="115"/>
      <c r="N64" s="115"/>
      <c r="O64" s="115"/>
    </row>
    <row r="65" spans="1:15" ht="15" customHeight="1" thickTop="1" thickBot="1" x14ac:dyDescent="0.4">
      <c r="A65" s="98"/>
      <c r="B65" s="125"/>
      <c r="C65" s="126"/>
      <c r="D65" s="126"/>
      <c r="E65" s="126"/>
      <c r="F65" s="126"/>
      <c r="G65" s="43"/>
      <c r="H65" s="44"/>
      <c r="I65" s="45"/>
      <c r="J65" s="45"/>
      <c r="K65" s="45"/>
      <c r="L65" s="45"/>
      <c r="M65" s="45"/>
      <c r="N65" s="45"/>
      <c r="O65" s="45"/>
    </row>
    <row r="66" spans="1:15" ht="15" customHeight="1" thickTop="1" thickBot="1" x14ac:dyDescent="0.4">
      <c r="A66" s="206" t="s">
        <v>204</v>
      </c>
      <c r="B66" s="207"/>
      <c r="C66" s="207"/>
      <c r="D66" s="207"/>
      <c r="E66" s="207"/>
      <c r="F66" s="208"/>
      <c r="G66" s="43"/>
      <c r="H66" s="44"/>
      <c r="I66" s="45"/>
      <c r="J66" s="45"/>
      <c r="K66" s="45"/>
      <c r="L66" s="45"/>
      <c r="M66" s="45"/>
      <c r="N66" s="45"/>
      <c r="O66" s="45"/>
    </row>
    <row r="67" spans="1:15" ht="23.5" thickTop="1" x14ac:dyDescent="0.35">
      <c r="A67" s="127" t="s">
        <v>215</v>
      </c>
      <c r="B67" s="128"/>
      <c r="C67" s="222" t="s">
        <v>217</v>
      </c>
      <c r="D67" s="223"/>
      <c r="E67" s="129" t="s">
        <v>216</v>
      </c>
      <c r="F67" s="130"/>
      <c r="G67" s="75" t="s">
        <v>266</v>
      </c>
      <c r="H67" s="44"/>
      <c r="I67" s="45"/>
      <c r="J67" s="45"/>
      <c r="K67" s="45"/>
      <c r="L67" s="45"/>
      <c r="M67" s="45"/>
      <c r="N67" s="45"/>
      <c r="O67" s="45"/>
    </row>
    <row r="68" spans="1:15" ht="15" customHeight="1" x14ac:dyDescent="0.35">
      <c r="A68" s="131" t="s">
        <v>218</v>
      </c>
      <c r="B68" s="132"/>
      <c r="C68" s="224"/>
      <c r="D68" s="225"/>
      <c r="E68" s="133" t="s">
        <v>218</v>
      </c>
      <c r="F68" s="134"/>
      <c r="G68" s="75" t="s">
        <v>264</v>
      </c>
      <c r="H68" s="44"/>
      <c r="I68" s="45"/>
      <c r="J68" s="45"/>
      <c r="K68" s="45"/>
      <c r="L68" s="45"/>
      <c r="M68" s="45"/>
      <c r="N68" s="45"/>
      <c r="O68" s="45"/>
    </row>
    <row r="69" spans="1:15" ht="25.5" customHeight="1" x14ac:dyDescent="0.35">
      <c r="A69" s="135" t="s">
        <v>228</v>
      </c>
      <c r="B69" s="136"/>
      <c r="C69" s="224"/>
      <c r="D69" s="225"/>
      <c r="E69" s="137" t="s">
        <v>228</v>
      </c>
      <c r="F69" s="138"/>
      <c r="G69" s="185" t="s">
        <v>251</v>
      </c>
      <c r="H69" s="44"/>
      <c r="I69" s="45"/>
      <c r="J69" s="45"/>
      <c r="K69" s="45"/>
      <c r="L69" s="45"/>
      <c r="M69" s="45"/>
      <c r="N69" s="45"/>
      <c r="O69" s="45"/>
    </row>
    <row r="70" spans="1:15" ht="15" customHeight="1" x14ac:dyDescent="0.35">
      <c r="A70" s="135" t="s">
        <v>212</v>
      </c>
      <c r="B70" s="139"/>
      <c r="C70" s="224"/>
      <c r="D70" s="225"/>
      <c r="E70" s="184" t="s">
        <v>253</v>
      </c>
      <c r="F70" s="140"/>
      <c r="G70" s="75" t="s">
        <v>252</v>
      </c>
      <c r="H70" s="44"/>
      <c r="I70" s="45"/>
      <c r="J70" s="45"/>
      <c r="K70" s="45"/>
      <c r="L70" s="45"/>
      <c r="M70" s="45"/>
      <c r="N70" s="45"/>
      <c r="O70" s="45"/>
    </row>
    <row r="71" spans="1:15" ht="15" customHeight="1" x14ac:dyDescent="0.35">
      <c r="A71" s="135" t="s">
        <v>214</v>
      </c>
      <c r="B71" s="139"/>
      <c r="C71" s="224"/>
      <c r="D71" s="225"/>
      <c r="E71" s="184" t="s">
        <v>255</v>
      </c>
      <c r="F71" s="140"/>
      <c r="G71" s="75" t="s">
        <v>254</v>
      </c>
      <c r="H71" s="44"/>
      <c r="I71" s="45"/>
      <c r="J71" s="45"/>
      <c r="K71" s="45"/>
      <c r="L71" s="45"/>
      <c r="M71" s="45"/>
      <c r="N71" s="45"/>
      <c r="O71" s="45"/>
    </row>
    <row r="72" spans="1:15" ht="35" thickBot="1" x14ac:dyDescent="0.4">
      <c r="A72" s="135" t="s">
        <v>213</v>
      </c>
      <c r="B72" s="141"/>
      <c r="C72" s="226"/>
      <c r="D72" s="227"/>
      <c r="E72" s="137" t="s">
        <v>213</v>
      </c>
      <c r="F72" s="142"/>
      <c r="G72" s="185" t="s">
        <v>267</v>
      </c>
      <c r="H72" s="44"/>
      <c r="I72" s="45"/>
      <c r="J72" s="45"/>
      <c r="K72" s="45"/>
      <c r="L72" s="45"/>
      <c r="M72" s="45"/>
      <c r="N72" s="45"/>
      <c r="O72" s="45"/>
    </row>
    <row r="73" spans="1:15" ht="15" thickTop="1" x14ac:dyDescent="0.35">
      <c r="A73" s="143" t="s">
        <v>109</v>
      </c>
      <c r="B73" s="144"/>
      <c r="C73" s="144"/>
      <c r="D73" s="144"/>
      <c r="E73" s="144"/>
      <c r="F73" s="145"/>
      <c r="G73" s="75" t="s">
        <v>249</v>
      </c>
      <c r="H73" s="44"/>
      <c r="I73" s="45"/>
      <c r="J73" s="45"/>
      <c r="K73" s="45"/>
      <c r="L73" s="45"/>
      <c r="M73" s="45"/>
      <c r="N73" s="45"/>
      <c r="O73" s="45"/>
    </row>
    <row r="74" spans="1:15" s="108" customFormat="1" ht="11.5" hidden="1" x14ac:dyDescent="0.25">
      <c r="A74" s="146"/>
      <c r="B74" s="147" t="e">
        <f>VLOOKUP($B$39&amp;B73&amp;$B$42,#REF!,3,0)</f>
        <v>#N/A</v>
      </c>
      <c r="C74" s="147" t="e">
        <f>VLOOKUP($B$39&amp;C73&amp;$B$42,#REF!,3,0)</f>
        <v>#N/A</v>
      </c>
      <c r="D74" s="147" t="e">
        <f>VLOOKUP($B$39&amp;D73&amp;$B$42,#REF!,3,0)</f>
        <v>#N/A</v>
      </c>
      <c r="E74" s="147" t="e">
        <f>VLOOKUP($B$39&amp;E73&amp;$B$42,#REF!,3,0)</f>
        <v>#N/A</v>
      </c>
      <c r="F74" s="148" t="e">
        <f>VLOOKUP($B$39&amp;F73&amp;$B$42,#REF!,3,0)</f>
        <v>#N/A</v>
      </c>
      <c r="G74" s="75" t="s">
        <v>247</v>
      </c>
    </row>
    <row r="75" spans="1:15" ht="23" x14ac:dyDescent="0.35">
      <c r="A75" s="146" t="s">
        <v>203</v>
      </c>
      <c r="B75" s="149"/>
      <c r="C75" s="149"/>
      <c r="D75" s="149"/>
      <c r="E75" s="149"/>
      <c r="F75" s="150"/>
      <c r="G75" s="185" t="s">
        <v>250</v>
      </c>
      <c r="H75" s="44"/>
      <c r="I75" s="45"/>
      <c r="J75" s="45"/>
      <c r="K75" s="45"/>
      <c r="L75" s="45"/>
      <c r="M75" s="45"/>
      <c r="N75" s="45"/>
      <c r="O75" s="45"/>
    </row>
    <row r="76" spans="1:15" ht="15" customHeight="1" x14ac:dyDescent="0.35">
      <c r="A76" s="146" t="s">
        <v>13</v>
      </c>
      <c r="B76" s="149"/>
      <c r="C76" s="149"/>
      <c r="D76" s="149"/>
      <c r="E76" s="149"/>
      <c r="F76" s="150"/>
      <c r="G76" s="75" t="s">
        <v>271</v>
      </c>
      <c r="H76" s="44"/>
      <c r="I76" s="45"/>
      <c r="J76" s="45"/>
      <c r="K76" s="45"/>
      <c r="L76" s="45"/>
      <c r="M76" s="45"/>
      <c r="N76" s="45"/>
      <c r="O76" s="45"/>
    </row>
    <row r="77" spans="1:15" ht="15" customHeight="1" x14ac:dyDescent="0.35">
      <c r="A77" s="146" t="s">
        <v>208</v>
      </c>
      <c r="B77" s="149"/>
      <c r="C77" s="149"/>
      <c r="D77" s="149"/>
      <c r="E77" s="149"/>
      <c r="F77" s="150"/>
      <c r="G77" s="75" t="s">
        <v>265</v>
      </c>
      <c r="H77" s="44"/>
      <c r="I77" s="45"/>
      <c r="J77" s="45"/>
      <c r="K77" s="45"/>
      <c r="L77" s="45"/>
      <c r="M77" s="45"/>
      <c r="N77" s="45"/>
      <c r="O77" s="45"/>
    </row>
    <row r="78" spans="1:15" s="116" customFormat="1" ht="15" hidden="1" customHeight="1" x14ac:dyDescent="0.35">
      <c r="A78" s="151" t="s">
        <v>210</v>
      </c>
      <c r="B78" s="152">
        <f>IF(B77="Yes",1,0)</f>
        <v>0</v>
      </c>
      <c r="C78" s="152">
        <f t="shared" ref="C78:F78" si="3">IF(C77="Yes",1,0)</f>
        <v>0</v>
      </c>
      <c r="D78" s="152">
        <f t="shared" si="3"/>
        <v>0</v>
      </c>
      <c r="E78" s="152">
        <f t="shared" si="3"/>
        <v>0</v>
      </c>
      <c r="F78" s="152">
        <f t="shared" si="3"/>
        <v>0</v>
      </c>
      <c r="G78" s="75" t="s">
        <v>246</v>
      </c>
      <c r="H78" s="114"/>
      <c r="I78" s="115"/>
      <c r="J78" s="115"/>
      <c r="K78" s="115"/>
      <c r="L78" s="115"/>
      <c r="M78" s="115"/>
      <c r="N78" s="115"/>
      <c r="O78" s="115"/>
    </row>
    <row r="79" spans="1:15" ht="15" customHeight="1" thickBot="1" x14ac:dyDescent="0.4">
      <c r="A79" s="153" t="s">
        <v>209</v>
      </c>
      <c r="B79" s="154"/>
      <c r="C79" s="154"/>
      <c r="D79" s="154"/>
      <c r="E79" s="154"/>
      <c r="F79" s="155"/>
      <c r="G79" s="75" t="s">
        <v>265</v>
      </c>
      <c r="H79" s="44"/>
      <c r="I79" s="45"/>
      <c r="J79" s="45"/>
      <c r="K79" s="45"/>
      <c r="L79" s="45"/>
      <c r="M79" s="45"/>
      <c r="N79" s="45"/>
      <c r="O79" s="45"/>
    </row>
    <row r="80" spans="1:15" s="116" customFormat="1" ht="15" hidden="1" customHeight="1" thickTop="1" x14ac:dyDescent="0.35">
      <c r="A80" s="121" t="s">
        <v>210</v>
      </c>
      <c r="B80" s="122">
        <f>IF(B79="Yes",1,0)</f>
        <v>0</v>
      </c>
      <c r="C80" s="122">
        <f t="shared" ref="C80:F80" si="4">IF(C79="Yes",1,0)</f>
        <v>0</v>
      </c>
      <c r="D80" s="122">
        <f t="shared" si="4"/>
        <v>0</v>
      </c>
      <c r="E80" s="122">
        <f t="shared" si="4"/>
        <v>0</v>
      </c>
      <c r="F80" s="122">
        <f t="shared" si="4"/>
        <v>0</v>
      </c>
      <c r="G80" s="123"/>
      <c r="H80" s="114"/>
      <c r="I80" s="115"/>
      <c r="J80" s="115"/>
      <c r="K80" s="115"/>
      <c r="L80" s="115"/>
      <c r="M80" s="115"/>
      <c r="N80" s="115"/>
      <c r="O80" s="115"/>
    </row>
    <row r="81" spans="1:15" s="116" customFormat="1" hidden="1" x14ac:dyDescent="0.35">
      <c r="A81" s="121" t="s">
        <v>211</v>
      </c>
      <c r="B81" s="124">
        <f>B78+B80</f>
        <v>0</v>
      </c>
      <c r="C81" s="124">
        <f t="shared" ref="C81:F81" si="5">C78+C80</f>
        <v>0</v>
      </c>
      <c r="D81" s="124">
        <f t="shared" si="5"/>
        <v>0</v>
      </c>
      <c r="E81" s="124">
        <f t="shared" si="5"/>
        <v>0</v>
      </c>
      <c r="F81" s="124">
        <f t="shared" si="5"/>
        <v>0</v>
      </c>
      <c r="G81" s="123"/>
      <c r="H81" s="114"/>
      <c r="I81" s="115"/>
      <c r="J81" s="115"/>
      <c r="K81" s="115"/>
      <c r="L81" s="115"/>
      <c r="M81" s="115"/>
      <c r="N81" s="115"/>
      <c r="O81" s="115"/>
    </row>
    <row r="82" spans="1:15" ht="15" customHeight="1" thickTop="1" x14ac:dyDescent="0.35">
      <c r="A82" s="98"/>
      <c r="B82" s="99"/>
      <c r="C82" s="99"/>
      <c r="D82" s="99"/>
      <c r="E82" s="99"/>
      <c r="F82" s="99"/>
      <c r="G82" s="43"/>
      <c r="H82" s="44"/>
      <c r="I82" s="45"/>
      <c r="J82" s="45"/>
      <c r="K82" s="45"/>
      <c r="L82" s="45"/>
      <c r="M82" s="45"/>
      <c r="N82" s="45"/>
      <c r="O82" s="45"/>
    </row>
    <row r="83" spans="1:15" ht="15" thickBot="1" x14ac:dyDescent="0.4">
      <c r="A83" s="158"/>
      <c r="B83" s="159"/>
      <c r="C83" s="156"/>
      <c r="D83" s="160"/>
      <c r="E83" s="156"/>
      <c r="F83" s="156"/>
      <c r="G83" s="161"/>
      <c r="H83" s="44"/>
      <c r="I83" s="45"/>
      <c r="J83" s="45"/>
      <c r="K83" s="45"/>
      <c r="L83" s="45"/>
      <c r="M83" s="45"/>
      <c r="N83" s="45"/>
      <c r="O83" s="45"/>
    </row>
    <row r="84" spans="1:15" ht="27" customHeight="1" thickTop="1" thickBot="1" x14ac:dyDescent="0.4">
      <c r="A84" s="162" t="s">
        <v>10</v>
      </c>
      <c r="B84" s="179">
        <v>0</v>
      </c>
      <c r="C84" s="191" t="s">
        <v>242</v>
      </c>
      <c r="D84" s="192"/>
      <c r="E84" s="49"/>
      <c r="F84" s="49"/>
      <c r="G84" s="49"/>
      <c r="H84" s="49"/>
      <c r="I84" s="51"/>
      <c r="J84" s="51"/>
      <c r="K84" s="45"/>
      <c r="L84" s="45"/>
      <c r="M84" s="45"/>
      <c r="N84" s="45"/>
      <c r="O84" s="45"/>
    </row>
    <row r="85" spans="1:15" ht="27" customHeight="1" thickTop="1" thickBot="1" x14ac:dyDescent="0.4">
      <c r="A85" s="163" t="s">
        <v>5</v>
      </c>
      <c r="B85" s="164">
        <f>IF(B51="N/A",0,"")</f>
        <v>0</v>
      </c>
      <c r="C85" s="191"/>
      <c r="D85" s="192"/>
      <c r="E85" s="49"/>
      <c r="F85" s="49"/>
      <c r="G85" s="43"/>
      <c r="H85" s="44"/>
      <c r="I85" s="45"/>
      <c r="J85" s="45"/>
      <c r="K85" s="45"/>
      <c r="L85" s="45"/>
      <c r="M85" s="45"/>
      <c r="N85" s="45"/>
      <c r="O85" s="45"/>
    </row>
    <row r="86" spans="1:15" ht="15" thickTop="1" x14ac:dyDescent="0.35">
      <c r="A86" s="165"/>
      <c r="B86" s="157"/>
      <c r="C86" s="157"/>
      <c r="D86" s="79"/>
      <c r="E86" s="44"/>
      <c r="F86" s="43"/>
      <c r="G86" s="49"/>
      <c r="H86" s="49"/>
      <c r="I86" s="45"/>
      <c r="J86" s="45"/>
      <c r="K86" s="45"/>
      <c r="L86" s="45"/>
      <c r="M86" s="45"/>
      <c r="N86" s="45"/>
      <c r="O86" s="45"/>
    </row>
    <row r="87" spans="1:15" s="49" customFormat="1" x14ac:dyDescent="0.35">
      <c r="A87" s="38"/>
      <c r="B87" s="30"/>
      <c r="C87" s="30"/>
      <c r="D87" s="30"/>
      <c r="E87" s="30"/>
      <c r="F87" s="30"/>
      <c r="G87" s="44"/>
      <c r="H87" s="43"/>
      <c r="I87" s="43"/>
      <c r="J87" s="43"/>
      <c r="K87" s="43"/>
      <c r="L87" s="43"/>
      <c r="M87" s="43"/>
      <c r="N87" s="43"/>
      <c r="O87" s="43"/>
    </row>
  </sheetData>
  <sheetProtection algorithmName="SHA-512" hashValue="Xp1d3FgyQGrgJ1nOvwtGwvsapRIpA5j74BHp7eEXmYjtUjiTBTUjrnbIc8FiaaH65FOhV5MbggKBbUinEYxxKg==" saltValue="cJ5CXUhNcNZarhmQSpD7Ww==" spinCount="100000" sheet="1" formatCells="0" formatColumns="0" formatRows="0" selectLockedCells="1"/>
  <dataConsolidate/>
  <mergeCells count="38">
    <mergeCell ref="E43:F43"/>
    <mergeCell ref="E49:F52"/>
    <mergeCell ref="E22:E23"/>
    <mergeCell ref="C67:D72"/>
    <mergeCell ref="B34:D34"/>
    <mergeCell ref="B40:D40"/>
    <mergeCell ref="B36:D36"/>
    <mergeCell ref="B44:D44"/>
    <mergeCell ref="B45:D45"/>
    <mergeCell ref="B25:D25"/>
    <mergeCell ref="B26:D26"/>
    <mergeCell ref="B52:D52"/>
    <mergeCell ref="B53:F53"/>
    <mergeCell ref="B38:D38"/>
    <mergeCell ref="B39:D39"/>
    <mergeCell ref="B30:D30"/>
    <mergeCell ref="B31:D31"/>
    <mergeCell ref="B46:D46"/>
    <mergeCell ref="B48:D48"/>
    <mergeCell ref="B49:D49"/>
    <mergeCell ref="B50:D50"/>
    <mergeCell ref="B37:D37"/>
    <mergeCell ref="B51:D51"/>
    <mergeCell ref="C84:D85"/>
    <mergeCell ref="B20:D20"/>
    <mergeCell ref="B21:D21"/>
    <mergeCell ref="B27:D27"/>
    <mergeCell ref="B28:D28"/>
    <mergeCell ref="B29:D29"/>
    <mergeCell ref="B22:D22"/>
    <mergeCell ref="B23:D23"/>
    <mergeCell ref="B24:D24"/>
    <mergeCell ref="A55:F55"/>
    <mergeCell ref="A66:F66"/>
    <mergeCell ref="B32:D32"/>
    <mergeCell ref="B33:D33"/>
    <mergeCell ref="B43:D43"/>
    <mergeCell ref="B35:D35"/>
  </mergeCells>
  <conditionalFormatting sqref="B36">
    <cfRule type="cellIs" dxfId="6" priority="9" operator="equal">
      <formula>"""NOT POPULATED)"</formula>
    </cfRule>
  </conditionalFormatting>
  <conditionalFormatting sqref="B36">
    <cfRule type="cellIs" dxfId="5" priority="8" operator="equal">
      <formula>"""NOT POPULATED"""</formula>
    </cfRule>
  </conditionalFormatting>
  <conditionalFormatting sqref="B20">
    <cfRule type="containsBlanks" dxfId="4" priority="17">
      <formula>LEN(TRIM(B20))=0</formula>
    </cfRule>
  </conditionalFormatting>
  <conditionalFormatting sqref="B31 B46 B22:B24 B34:B40 B43:B44 B48:B52 B27:B29">
    <cfRule type="containsBlanks" dxfId="3" priority="16">
      <formula>LEN(TRIM(B22))=0</formula>
    </cfRule>
  </conditionalFormatting>
  <conditionalFormatting sqref="B84:B85">
    <cfRule type="containsBlanks" dxfId="2" priority="15">
      <formula>LEN(TRIM(B84))=0</formula>
    </cfRule>
  </conditionalFormatting>
  <conditionalFormatting sqref="E21">
    <cfRule type="containsBlanks" dxfId="1" priority="2">
      <formula>LEN(TRIM(E21))=0</formula>
    </cfRule>
  </conditionalFormatting>
  <conditionalFormatting sqref="B26">
    <cfRule type="containsBlanks" dxfId="0" priority="1">
      <formula>LEN(TRIM(B26))=0</formula>
    </cfRule>
  </conditionalFormatting>
  <dataValidations count="34">
    <dataValidation type="list" allowBlank="1" showInputMessage="1" showErrorMessage="1" promptTitle="Required Field" prompt="Insert the applicable infrastrucuture charges regime under the approval that levies the charge. Select from dropdown list." sqref="B37:D37" xr:uid="{00000000-0002-0000-0100-000004000000}">
      <formula1>Infrastructure_Charges_Regime</formula1>
    </dataValidation>
    <dataValidation type="list" allowBlank="1" showInputMessage="1" showErrorMessage="1" promptTitle="Required Field" prompt="Insert a general description of development, some examples have been included in a dropdown list or insert custom entries as required." sqref="B22:D22" xr:uid="{00000000-0002-0000-0100-000005000000}">
      <formula1>Development_Proposal</formula1>
    </dataValidation>
    <dataValidation allowBlank="1" showInputMessage="1" showErrorMessage="1" promptTitle="Required Field" prompt="Insert the real property description (Lot and Plan) the charges relate to." sqref="B29:D29" xr:uid="{00000000-0002-0000-0100-000006000000}"/>
    <dataValidation allowBlank="1" showInputMessage="1" showErrorMessage="1" promptTitle="Required Field" prompt="This is the date on which the original charge is levied (Approval decision date). Please enter in date format e.g. 1/1/15 or use the above mini calendar." sqref="B24:D24" xr:uid="{00000000-0002-0000-0100-000007000000}"/>
    <dataValidation allowBlank="1" showInputMessage="1" showErrorMessage="1" promptTitle="Required Field" prompt="Enter Connection Application Number e.g. 2018001234S01. Certifiers may leave blank if not known." sqref="B20:D20" xr:uid="{00000000-0002-0000-0100-000008000000}"/>
    <dataValidation type="list" allowBlank="1" showInputMessage="1" showErrorMessage="1" promptTitle="Approval Dependent Field" prompt="Only include a reference if the approval is an 'Related' Application issued by the relevant Council." sqref="B21:D21" xr:uid="{00000000-0002-0000-0100-000009000000}">
      <formula1>Development_Application_ID</formula1>
    </dataValidation>
    <dataValidation allowBlank="1" showInputMessage="1" showErrorMessage="1" promptTitle="Required Field" prompt="For the original issue of the ICN, this is the date the notice is issued. When Recalculating 'For Payment' this is the date that the original notice was issued. Please enter in date format e.g. 1/1/15 or use the above mini calendar." sqref="B23:D23" xr:uid="{00000000-0002-0000-0100-00000A000000}"/>
    <dataValidation type="list" allowBlank="1" showInputMessage="1" showErrorMessage="1" promptTitle="Required Field" prompt="Where payment date is known provide a date, otherwise use dropdown text to display &quot;Payment request not received&quot;. Enter in date format e.g. 1/1/15." sqref="B27:D27" xr:uid="{00000000-0002-0000-0100-00000B000000}">
      <formula1>Date_for_Payment</formula1>
    </dataValidation>
    <dataValidation allowBlank="1" showInputMessage="1" showErrorMessage="1" promptTitle="Required Field" prompt="Insert the property address that the charges relate to." sqref="B28:D28" xr:uid="{00000000-0002-0000-0100-00000C000000}"/>
    <dataValidation allowBlank="1" showInputMessage="1" showErrorMessage="1" promptTitle="Optional Field" prompt="Insert Unitywater Account Number if known. Certifiers to leave blank." sqref="B30:D30" xr:uid="{00000000-0002-0000-0100-00000D000000}"/>
    <dataValidation type="list" allowBlank="1" showInputMessage="1" showErrorMessage="1" promptTitle="Required Field" prompt="Insert the type of connection application (e.g. Standard, Other, Staged). Select from dropdown list." sqref="B31:D31" xr:uid="{00000000-0002-0000-0100-00000E000000}">
      <formula1>Connection_Type</formula1>
    </dataValidation>
    <dataValidation allowBlank="1" showInputMessage="1" showErrorMessage="1" promptTitle="Optional Field" prompt="Insert Estate name if known." sqref="B32:D32" xr:uid="{00000000-0002-0000-0100-00000F000000}"/>
    <dataValidation errorStyle="information" allowBlank="1" showInputMessage="1" showErrorMessage="1" errorTitle="ConnectionType" error="Enter valid Connection Type" promptTitle="Approval Dependent Field" prompt="For staged developments insert the development stage details (not the staged connection application number)." sqref="B33:D33" xr:uid="{00000000-0002-0000-0100-000010000000}"/>
    <dataValidation type="list" allowBlank="1" showInputMessage="1" showErrorMessage="1" promptTitle="Required Field" prompt="Select the type of notice to be issued from dropdown list." sqref="B34:D34" xr:uid="{00000000-0002-0000-0100-000011000000}">
      <formula1>IC_Notice_Type</formula1>
    </dataValidation>
    <dataValidation type="list" allowBlank="1" showInputMessage="1" showErrorMessage="1" promptTitle="Required Field" prompt="Select the type of approval this notice is levied under from the dropdown list." sqref="B35:D35" xr:uid="{00000000-0002-0000-0100-000012000000}">
      <formula1>Application_Type</formula1>
    </dataValidation>
    <dataValidation allowBlank="1" showInputMessage="1" showErrorMessage="1" promptTitle="Required Field" prompt="Insert the approval lapse date, this is generally 4 years from the date of connection approval. Please enter in date format e.g. 1/1/15 or use the above mini calendar." sqref="B36:D36" xr:uid="{00000000-0002-0000-0100-000013000000}"/>
    <dataValidation type="list" allowBlank="1" showInputMessage="1" showErrorMessage="1" promptTitle="Required Field" prompt="Select relevant Council area from dropdown list. Note: Relevant Council must be selected to allow Planning Instrument and Charges Schedule selection." sqref="B38:D38" xr:uid="{00000000-0002-0000-0100-000014000000}">
      <formula1>Name_of_Council</formula1>
    </dataValidation>
    <dataValidation type="list" allowBlank="1" showInputMessage="1" showErrorMessage="1" promptTitle="Required Field" prompt="Select applicable planning instrument from dropdown list." sqref="B39:D39" xr:uid="{00000000-0002-0000-0100-000015000000}">
      <formula1>IF(B38="Moreton Bay Regional Council",MBRC,IF(B38="Sunshine Coast Regional Council",SCRC,IF(B38="Noosa Shire Council",NSC)))</formula1>
    </dataValidation>
    <dataValidation type="list" allowBlank="1" showInputMessage="1" showErrorMessage="1" promptTitle="Required Field" prompt="Select applicable charging schedule from dropdown list." sqref="B40:D40" xr:uid="{00000000-0002-0000-0100-000016000000}">
      <formula1>INDIRECT(SUBSTITUTE($B$38," ","_"))</formula1>
    </dataValidation>
    <dataValidation type="list" allowBlank="1" showInputMessage="1" showErrorMessage="1" promptTitle="Required Field" prompt="Select charge payment timing from dropdown list." sqref="B43:D43" xr:uid="{00000000-0002-0000-0100-000017000000}">
      <formula1>When_Charge_Is_Payable</formula1>
    </dataValidation>
    <dataValidation type="list" allowBlank="1" showInputMessage="1" showErrorMessage="1" promptTitle="Required Field" prompt="identify if an automatic increase provision applies to this charge. Select Yes/No dropdown selection." sqref="B44:D44" xr:uid="{00000000-0002-0000-0100-000018000000}">
      <formula1>"Yes,No"</formula1>
    </dataValidation>
    <dataValidation allowBlank="1" showInputMessage="1" showErrorMessage="1" promptTitle="Optional Field" prompt="Provide any additional notes required in regard to an applicable increase provision." sqref="B45:D45" xr:uid="{00000000-0002-0000-0100-000019000000}"/>
    <dataValidation type="list" allowBlank="1" showInputMessage="1" showErrorMessage="1" promptTitle="Required Field" prompt="Identify if any existing lawful use of the site has been demonstrated. Select Yes/No dropdown selection." sqref="B46:D46" xr:uid="{00000000-0002-0000-0100-00001A000000}">
      <formula1>"Yes,No"</formula1>
    </dataValidation>
    <dataValidation type="list" allowBlank="1" showInputMessage="1" showErrorMessage="1" promptTitle="Required Field" prompt="Include details of any IC credit applied to this notice. Some examples have been included in a dropdown list or insert custom entries as required." sqref="B48:D48" xr:uid="{00000000-0002-0000-0100-00001B000000}">
      <formula1>Credit_Summary</formula1>
    </dataValidation>
    <dataValidation type="list" allowBlank="1" showInputMessage="1" showErrorMessage="1" promptTitle="Required Field" prompt="Confirm if Offsets apply and provide a brief summary of any applicable offsetable assets. (This should be N/A for Certifier's unless agreed otherwise with Unitywater)." sqref="B49:D49" xr:uid="{00000000-0002-0000-0100-00001C000000}">
      <formula1>Offset_Summary</formula1>
    </dataValidation>
    <dataValidation type="list" allowBlank="1" showInputMessage="1" showErrorMessage="1" promptTitle="Required Field" prompt="If applicable provide offsets asset ID. (This should be N/A for Certifier's unless agreed otherwise with Unitywater)." sqref="B50:D50" xr:uid="{00000000-0002-0000-0100-00001D000000}">
      <formula1>Offset_Asset_ID</formula1>
    </dataValidation>
    <dataValidation type="list" allowBlank="1" showInputMessage="1" showErrorMessage="1" promptTitle="Required Field" prompt="Confirm if Refunds apply and any other relevant details. (This should be N/A for Certifier's unless agreed otherwise with Unitywater)." sqref="B51:D51" xr:uid="{00000000-0002-0000-0100-00001E000000}">
      <formula1>Refund_Summary</formula1>
    </dataValidation>
    <dataValidation type="list" allowBlank="1" showInputMessage="1" showErrorMessage="1" promptTitle="Required Field" prompt="If applicable, provide details of refund timing. (This should be N/A for Certifier's unless agreed otherwise with Unitywater)." sqref="B52:D52" xr:uid="{00000000-0002-0000-0100-00001F000000}">
      <formula1>Refund_Timing</formula1>
    </dataValidation>
    <dataValidation type="list" allowBlank="1" showInputMessage="1" showErrorMessage="1" promptTitle="Optional Field" prompt="Optional, general notes field if need. These notes automatically display on the ICN." sqref="B53:F54" xr:uid="{00000000-0002-0000-0100-000020000000}">
      <formula1>Notes</formula1>
    </dataValidation>
    <dataValidation allowBlank="1" showInputMessage="1" showErrorMessage="1" promptTitle="Required Field" prompt="Insert the value of any offsets that apply to this notice. (This should be $0.00 for Certifier's as it relates to the provision of Trunk Infrastructure, unless agreed otherwise with Unitywater)." sqref="B84" xr:uid="{00000000-0002-0000-0100-000021000000}"/>
    <dataValidation allowBlank="1" showInputMessage="1" showErrorMessage="1" promptTitle="Required Field" prompt="Insert the value of any refunds that apply to this notice.  (This should be $0.00 for Certifier's as it relates to the provision of Trunk Infrastructure, unless agreed otherwise with Unitywater)." sqref="B85" xr:uid="{00000000-0002-0000-0100-000022000000}"/>
    <dataValidation type="list" allowBlank="1" showInputMessage="1" showErrorMessage="1" sqref="B62:F62 B67 B60:F60 B77:F77 B79:F79 F67" xr:uid="{00000000-0002-0000-0100-000023000000}">
      <formula1>"Yes,No"</formula1>
    </dataValidation>
    <dataValidation type="list" allowBlank="1" showInputMessage="1" showErrorMessage="1" promptTitle="Optional Field" prompt="Provide any extra information regarding the original issue date if required." sqref="B25:D25" xr:uid="{00000000-0002-0000-0100-000024000000}">
      <formula1>Notes_Original_Issue</formula1>
    </dataValidation>
    <dataValidation allowBlank="1" showInputMessage="1" showErrorMessage="1" promptTitle="Required Field" prompt="This is the issue date that will show on the notice. Please enter in date format e.g. 1/1/15 or use the above mini calendar." sqref="B26:D26" xr:uid="{00000000-0002-0000-0100-000025000000}"/>
  </dataValidations>
  <pageMargins left="0.70866141732283472" right="0.70866141732283472" top="0.74803149606299213" bottom="0.74803149606299213" header="0.31496062992125984" footer="0.31496062992125984"/>
  <pageSetup paperSize="8" orientation="portrait" r:id="rId1"/>
  <headerFooter>
    <oddFooter>&amp;CCONFIDENTIAL DRAFT
Not for disclosure – the disclosure of this document would prejudice or adversely affect Unitywater’s commercial, financial or business affairs.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24"/>
  <sheetViews>
    <sheetView topLeftCell="A49" workbookViewId="0">
      <selection activeCell="A86" sqref="A86"/>
    </sheetView>
  </sheetViews>
  <sheetFormatPr defaultColWidth="9.1796875" defaultRowHeight="14.5" x14ac:dyDescent="0.35"/>
  <cols>
    <col min="1" max="1" width="123.453125" style="3" customWidth="1"/>
    <col min="2" max="2" width="43.81640625" style="3" customWidth="1"/>
    <col min="3" max="3" width="27.81640625" style="3" customWidth="1"/>
    <col min="4" max="6" width="37.7265625" style="3" customWidth="1"/>
    <col min="7" max="7" width="36" style="3" customWidth="1"/>
    <col min="8" max="8" width="56.453125" style="3" customWidth="1"/>
    <col min="9" max="9" width="21.453125" style="3" customWidth="1"/>
    <col min="10" max="10" width="13.1796875" style="3" customWidth="1"/>
    <col min="11" max="11" width="15" style="3" customWidth="1"/>
    <col min="12" max="12" width="10.453125" style="3" customWidth="1"/>
    <col min="13" max="13" width="14.26953125" style="3" customWidth="1"/>
    <col min="14" max="14" width="11" style="3" customWidth="1"/>
    <col min="15" max="16384" width="9.1796875" style="3"/>
  </cols>
  <sheetData>
    <row r="1" spans="1:8" x14ac:dyDescent="0.35">
      <c r="A1" s="5" t="s">
        <v>85</v>
      </c>
      <c r="G1" s="6"/>
    </row>
    <row r="2" spans="1:8" x14ac:dyDescent="0.35">
      <c r="A2" s="6" t="s">
        <v>86</v>
      </c>
      <c r="G2" s="6"/>
    </row>
    <row r="3" spans="1:8" x14ac:dyDescent="0.35">
      <c r="A3" s="6"/>
      <c r="G3" s="6"/>
    </row>
    <row r="4" spans="1:8" x14ac:dyDescent="0.35">
      <c r="A4" s="5" t="s">
        <v>93</v>
      </c>
      <c r="G4" s="6"/>
    </row>
    <row r="5" spans="1:8" x14ac:dyDescent="0.35">
      <c r="A5" s="6" t="s">
        <v>94</v>
      </c>
      <c r="G5" s="6"/>
    </row>
    <row r="6" spans="1:8" x14ac:dyDescent="0.35">
      <c r="A6" s="6" t="s">
        <v>95</v>
      </c>
      <c r="G6" s="6"/>
    </row>
    <row r="7" spans="1:8" x14ac:dyDescent="0.35">
      <c r="A7" s="6" t="s">
        <v>63</v>
      </c>
      <c r="G7" s="6"/>
    </row>
    <row r="8" spans="1:8" x14ac:dyDescent="0.35">
      <c r="A8" s="6" t="s">
        <v>62</v>
      </c>
      <c r="G8" s="6"/>
    </row>
    <row r="9" spans="1:8" x14ac:dyDescent="0.35">
      <c r="A9" s="6" t="s">
        <v>57</v>
      </c>
      <c r="G9" s="6"/>
    </row>
    <row r="10" spans="1:8" x14ac:dyDescent="0.35">
      <c r="A10" s="6" t="s">
        <v>58</v>
      </c>
      <c r="G10" s="6"/>
    </row>
    <row r="11" spans="1:8" x14ac:dyDescent="0.35">
      <c r="A11" s="6" t="s">
        <v>59</v>
      </c>
    </row>
    <row r="12" spans="1:8" x14ac:dyDescent="0.35">
      <c r="A12" s="6" t="s">
        <v>64</v>
      </c>
      <c r="H12" s="6"/>
    </row>
    <row r="13" spans="1:8" x14ac:dyDescent="0.35">
      <c r="A13" s="6" t="s">
        <v>96</v>
      </c>
      <c r="H13" s="6"/>
    </row>
    <row r="14" spans="1:8" x14ac:dyDescent="0.35">
      <c r="A14" s="6" t="s">
        <v>60</v>
      </c>
    </row>
    <row r="15" spans="1:8" x14ac:dyDescent="0.35">
      <c r="A15" s="6"/>
    </row>
    <row r="16" spans="1:8" x14ac:dyDescent="0.35">
      <c r="A16" s="5" t="s">
        <v>269</v>
      </c>
    </row>
    <row r="17" spans="1:7" x14ac:dyDescent="0.35">
      <c r="A17" s="6" t="s">
        <v>268</v>
      </c>
    </row>
    <row r="18" spans="1:7" x14ac:dyDescent="0.35">
      <c r="A18" s="6" t="s">
        <v>270</v>
      </c>
    </row>
    <row r="19" spans="1:7" x14ac:dyDescent="0.35">
      <c r="A19" s="6"/>
    </row>
    <row r="20" spans="1:7" x14ac:dyDescent="0.35">
      <c r="A20" s="5" t="s">
        <v>180</v>
      </c>
    </row>
    <row r="21" spans="1:7" x14ac:dyDescent="0.35">
      <c r="A21" s="6" t="s">
        <v>179</v>
      </c>
    </row>
    <row r="22" spans="1:7" x14ac:dyDescent="0.35">
      <c r="A22" s="6"/>
    </row>
    <row r="23" spans="1:7" x14ac:dyDescent="0.35">
      <c r="A23" s="5" t="s">
        <v>23</v>
      </c>
    </row>
    <row r="24" spans="1:7" x14ac:dyDescent="0.35">
      <c r="A24" s="6" t="s">
        <v>21</v>
      </c>
    </row>
    <row r="25" spans="1:7" x14ac:dyDescent="0.35">
      <c r="A25" s="6" t="s">
        <v>19</v>
      </c>
    </row>
    <row r="26" spans="1:7" x14ac:dyDescent="0.35">
      <c r="A26" s="6" t="s">
        <v>22</v>
      </c>
    </row>
    <row r="28" spans="1:7" x14ac:dyDescent="0.35">
      <c r="A28" s="5" t="s">
        <v>27</v>
      </c>
      <c r="G28" s="6"/>
    </row>
    <row r="29" spans="1:7" x14ac:dyDescent="0.35">
      <c r="A29" s="6" t="s">
        <v>14</v>
      </c>
    </row>
    <row r="30" spans="1:7" x14ac:dyDescent="0.35">
      <c r="A30" s="6" t="s">
        <v>65</v>
      </c>
    </row>
    <row r="31" spans="1:7" x14ac:dyDescent="0.35">
      <c r="A31" s="6" t="s">
        <v>43</v>
      </c>
    </row>
    <row r="32" spans="1:7" x14ac:dyDescent="0.35">
      <c r="A32" s="6" t="s">
        <v>44</v>
      </c>
    </row>
    <row r="33" spans="1:1" x14ac:dyDescent="0.35">
      <c r="A33" s="6" t="s">
        <v>67</v>
      </c>
    </row>
    <row r="34" spans="1:1" x14ac:dyDescent="0.35">
      <c r="A34" s="6" t="s">
        <v>66</v>
      </c>
    </row>
    <row r="35" spans="1:1" x14ac:dyDescent="0.35">
      <c r="A35" s="6" t="s">
        <v>68</v>
      </c>
    </row>
    <row r="36" spans="1:1" x14ac:dyDescent="0.35">
      <c r="A36" s="6" t="s">
        <v>72</v>
      </c>
    </row>
    <row r="37" spans="1:1" x14ac:dyDescent="0.35">
      <c r="A37" s="6" t="s">
        <v>73</v>
      </c>
    </row>
    <row r="38" spans="1:1" x14ac:dyDescent="0.35">
      <c r="A38" s="6" t="s">
        <v>74</v>
      </c>
    </row>
    <row r="39" spans="1:1" x14ac:dyDescent="0.35">
      <c r="A39" s="6" t="s">
        <v>75</v>
      </c>
    </row>
    <row r="40" spans="1:1" x14ac:dyDescent="0.35">
      <c r="A40" s="6" t="s">
        <v>76</v>
      </c>
    </row>
    <row r="41" spans="1:1" x14ac:dyDescent="0.35">
      <c r="A41" s="6" t="s">
        <v>77</v>
      </c>
    </row>
    <row r="42" spans="1:1" x14ac:dyDescent="0.35">
      <c r="A42" s="6" t="s">
        <v>78</v>
      </c>
    </row>
    <row r="43" spans="1:1" x14ac:dyDescent="0.35">
      <c r="A43" s="6"/>
    </row>
    <row r="44" spans="1:1" x14ac:dyDescent="0.35">
      <c r="A44" s="5" t="s">
        <v>28</v>
      </c>
    </row>
    <row r="45" spans="1:1" x14ac:dyDescent="0.35">
      <c r="A45" s="6" t="s">
        <v>26</v>
      </c>
    </row>
    <row r="46" spans="1:1" x14ac:dyDescent="0.35">
      <c r="A46" s="6" t="s">
        <v>25</v>
      </c>
    </row>
    <row r="47" spans="1:1" x14ac:dyDescent="0.35">
      <c r="A47" s="6" t="s">
        <v>15</v>
      </c>
    </row>
    <row r="48" spans="1:1" x14ac:dyDescent="0.35">
      <c r="A48" s="6"/>
    </row>
    <row r="49" spans="1:21" x14ac:dyDescent="0.35">
      <c r="A49" s="5" t="s">
        <v>30</v>
      </c>
    </row>
    <row r="50" spans="1:21" x14ac:dyDescent="0.35">
      <c r="A50" s="6" t="s">
        <v>16</v>
      </c>
    </row>
    <row r="51" spans="1:21" x14ac:dyDescent="0.35">
      <c r="A51" s="6" t="s">
        <v>24</v>
      </c>
    </row>
    <row r="52" spans="1:21" x14ac:dyDescent="0.35">
      <c r="A52" s="6" t="s">
        <v>45</v>
      </c>
    </row>
    <row r="53" spans="1:21" x14ac:dyDescent="0.35">
      <c r="A53" s="6" t="s">
        <v>46</v>
      </c>
    </row>
    <row r="54" spans="1:21" x14ac:dyDescent="0.35">
      <c r="A54" s="6" t="s">
        <v>47</v>
      </c>
    </row>
    <row r="55" spans="1:21" x14ac:dyDescent="0.35">
      <c r="A55" s="6" t="s">
        <v>48</v>
      </c>
    </row>
    <row r="56" spans="1:21" x14ac:dyDescent="0.35">
      <c r="A56" s="6" t="s">
        <v>49</v>
      </c>
    </row>
    <row r="57" spans="1:21" x14ac:dyDescent="0.35">
      <c r="A57" s="6" t="s">
        <v>79</v>
      </c>
    </row>
    <row r="58" spans="1:21" x14ac:dyDescent="0.35">
      <c r="A58" s="6" t="s">
        <v>22</v>
      </c>
    </row>
    <row r="59" spans="1:21" x14ac:dyDescent="0.35">
      <c r="A59" s="6"/>
      <c r="D59" s="4"/>
      <c r="E59" s="4"/>
      <c r="F59" s="4"/>
    </row>
    <row r="60" spans="1:21" s="4" customFormat="1" x14ac:dyDescent="0.35">
      <c r="A60" s="5" t="s">
        <v>53</v>
      </c>
      <c r="D60" s="3"/>
      <c r="E60" s="3"/>
      <c r="F60" s="3"/>
      <c r="N60" s="8"/>
      <c r="O60" s="2"/>
      <c r="P60" s="2"/>
      <c r="Q60" s="2"/>
      <c r="R60" s="1"/>
      <c r="S60" s="1"/>
      <c r="T60" s="1"/>
      <c r="U60" s="1"/>
    </row>
    <row r="61" spans="1:21" ht="15" customHeight="1" x14ac:dyDescent="0.35">
      <c r="A61" s="15" t="s">
        <v>56</v>
      </c>
      <c r="D61" s="15"/>
      <c r="E61" s="15"/>
      <c r="F61" s="15"/>
      <c r="N61" s="7"/>
      <c r="O61" s="7"/>
      <c r="P61" s="7"/>
      <c r="Q61" s="7"/>
      <c r="R61" s="7"/>
      <c r="S61" s="7"/>
      <c r="T61" s="7"/>
      <c r="U61" s="7"/>
    </row>
    <row r="62" spans="1:21" x14ac:dyDescent="0.35">
      <c r="A62" s="15" t="s">
        <v>111</v>
      </c>
      <c r="D62" s="15"/>
      <c r="E62" s="15"/>
      <c r="F62" s="15"/>
      <c r="N62" s="7"/>
      <c r="O62" s="7"/>
      <c r="P62" s="7"/>
      <c r="Q62" s="7"/>
      <c r="R62" s="7"/>
      <c r="S62" s="7"/>
      <c r="T62" s="7"/>
      <c r="U62" s="7"/>
    </row>
    <row r="63" spans="1:21" x14ac:dyDescent="0.35">
      <c r="A63" s="15" t="s">
        <v>112</v>
      </c>
      <c r="D63" s="15"/>
      <c r="E63" s="15"/>
      <c r="F63" s="15"/>
      <c r="N63" s="7"/>
      <c r="O63" s="7"/>
      <c r="P63" s="7"/>
      <c r="Q63" s="7"/>
      <c r="R63" s="7"/>
      <c r="S63" s="7"/>
      <c r="T63" s="7"/>
      <c r="U63" s="7"/>
    </row>
    <row r="64" spans="1:21" x14ac:dyDescent="0.35">
      <c r="A64" s="11"/>
      <c r="D64" s="6"/>
      <c r="E64" s="6"/>
      <c r="F64" s="6"/>
      <c r="N64" s="7"/>
      <c r="O64" s="7"/>
      <c r="P64" s="7"/>
      <c r="Q64" s="7"/>
      <c r="R64" s="7"/>
      <c r="S64" s="7"/>
      <c r="T64" s="7"/>
      <c r="U64" s="7"/>
    </row>
    <row r="65" spans="1:21" x14ac:dyDescent="0.35">
      <c r="A65" s="4" t="s">
        <v>125</v>
      </c>
      <c r="B65" s="12" t="s">
        <v>115</v>
      </c>
      <c r="C65" s="12"/>
      <c r="D65" s="6"/>
      <c r="E65" s="6"/>
      <c r="F65" s="6"/>
      <c r="N65" s="7"/>
      <c r="O65" s="7"/>
      <c r="P65" s="7"/>
      <c r="Q65" s="7"/>
      <c r="R65" s="7"/>
      <c r="S65" s="7"/>
      <c r="T65" s="7"/>
      <c r="U65" s="7"/>
    </row>
    <row r="66" spans="1:21" x14ac:dyDescent="0.35">
      <c r="A66" s="6" t="s">
        <v>117</v>
      </c>
      <c r="B66" s="13">
        <v>38698</v>
      </c>
      <c r="C66" s="13"/>
      <c r="D66" s="6"/>
      <c r="E66" s="6"/>
      <c r="F66" s="6"/>
      <c r="N66" s="7"/>
      <c r="O66" s="7"/>
      <c r="P66" s="7"/>
      <c r="Q66" s="7"/>
      <c r="R66" s="7"/>
      <c r="S66" s="7"/>
      <c r="T66" s="7"/>
      <c r="U66" s="7"/>
    </row>
    <row r="67" spans="1:21" x14ac:dyDescent="0.35">
      <c r="A67" s="6" t="s">
        <v>116</v>
      </c>
      <c r="B67" s="13">
        <v>39066</v>
      </c>
      <c r="C67" s="13"/>
      <c r="D67" s="6"/>
      <c r="E67" s="6"/>
      <c r="F67" s="6"/>
      <c r="N67" s="7"/>
      <c r="O67" s="7"/>
      <c r="P67" s="7"/>
      <c r="Q67" s="7"/>
      <c r="R67" s="7"/>
      <c r="S67" s="7"/>
      <c r="T67" s="7"/>
      <c r="U67" s="7"/>
    </row>
    <row r="68" spans="1:21" x14ac:dyDescent="0.35">
      <c r="A68" s="6" t="s">
        <v>114</v>
      </c>
      <c r="B68" s="13">
        <v>38698</v>
      </c>
      <c r="C68" s="13"/>
      <c r="D68" s="6"/>
      <c r="E68" s="6"/>
      <c r="F68" s="6"/>
      <c r="N68" s="7"/>
      <c r="O68" s="7"/>
      <c r="P68" s="7"/>
      <c r="Q68" s="7"/>
      <c r="R68" s="7"/>
      <c r="S68" s="7"/>
      <c r="T68" s="7"/>
      <c r="U68" s="7"/>
    </row>
    <row r="69" spans="1:21" x14ac:dyDescent="0.35">
      <c r="A69" s="6" t="s">
        <v>113</v>
      </c>
      <c r="B69" s="13">
        <v>42401</v>
      </c>
      <c r="C69" s="13"/>
      <c r="D69" s="6"/>
      <c r="E69" s="6"/>
      <c r="F69" s="6"/>
      <c r="N69" s="7"/>
      <c r="O69" s="7"/>
      <c r="P69" s="7"/>
      <c r="Q69" s="7"/>
      <c r="R69" s="7"/>
      <c r="S69" s="7"/>
      <c r="T69" s="7"/>
      <c r="U69" s="7"/>
    </row>
    <row r="70" spans="1:21" x14ac:dyDescent="0.35">
      <c r="A70" s="11"/>
      <c r="D70" s="6"/>
      <c r="E70" s="6"/>
      <c r="F70" s="6"/>
      <c r="N70" s="7"/>
      <c r="O70" s="7"/>
      <c r="P70" s="7"/>
      <c r="Q70" s="7"/>
      <c r="R70" s="7"/>
      <c r="S70" s="7"/>
      <c r="T70" s="7"/>
      <c r="U70" s="7"/>
    </row>
    <row r="71" spans="1:21" x14ac:dyDescent="0.35">
      <c r="A71" s="4" t="s">
        <v>126</v>
      </c>
      <c r="D71" s="6"/>
      <c r="E71" s="6"/>
      <c r="F71" s="6"/>
      <c r="N71" s="7"/>
      <c r="O71" s="7"/>
      <c r="P71" s="7"/>
      <c r="Q71" s="7"/>
      <c r="R71" s="7"/>
      <c r="S71" s="7"/>
      <c r="T71" s="7"/>
      <c r="U71" s="7"/>
    </row>
    <row r="72" spans="1:21" x14ac:dyDescent="0.35">
      <c r="A72" s="6" t="s">
        <v>99</v>
      </c>
      <c r="D72" s="6"/>
      <c r="E72" s="6"/>
      <c r="F72" s="6"/>
      <c r="N72" s="7"/>
      <c r="O72" s="7"/>
      <c r="P72" s="7"/>
      <c r="Q72" s="7"/>
      <c r="R72" s="7"/>
      <c r="S72" s="7"/>
      <c r="T72" s="7"/>
      <c r="U72" s="7"/>
    </row>
    <row r="73" spans="1:21" x14ac:dyDescent="0.35">
      <c r="A73" s="6" t="s">
        <v>100</v>
      </c>
      <c r="D73" s="6"/>
      <c r="E73" s="6"/>
      <c r="F73" s="6"/>
      <c r="N73" s="7"/>
      <c r="O73" s="7"/>
      <c r="P73" s="7"/>
      <c r="Q73" s="7"/>
      <c r="R73" s="7"/>
      <c r="S73" s="7"/>
      <c r="T73" s="7"/>
      <c r="U73" s="7"/>
    </row>
    <row r="74" spans="1:21" x14ac:dyDescent="0.35">
      <c r="A74" s="6" t="s">
        <v>118</v>
      </c>
      <c r="D74" s="6"/>
      <c r="E74" s="6"/>
      <c r="F74" s="6"/>
      <c r="N74" s="7"/>
      <c r="O74" s="7"/>
      <c r="P74" s="7"/>
      <c r="Q74" s="7"/>
      <c r="R74" s="7"/>
      <c r="S74" s="7"/>
      <c r="T74" s="7"/>
      <c r="U74" s="7"/>
    </row>
    <row r="75" spans="1:21" x14ac:dyDescent="0.35">
      <c r="A75" s="11"/>
      <c r="D75" s="6"/>
      <c r="E75" s="6"/>
      <c r="F75" s="6"/>
      <c r="N75" s="7"/>
      <c r="O75" s="7"/>
      <c r="P75" s="7"/>
      <c r="Q75" s="7"/>
      <c r="R75" s="7"/>
      <c r="S75" s="7"/>
      <c r="T75" s="7"/>
      <c r="U75" s="7"/>
    </row>
    <row r="76" spans="1:21" x14ac:dyDescent="0.35">
      <c r="A76" s="4" t="s">
        <v>127</v>
      </c>
      <c r="D76" s="6"/>
      <c r="E76" s="6"/>
      <c r="F76" s="6"/>
      <c r="N76" s="7"/>
      <c r="O76" s="7"/>
      <c r="P76" s="7"/>
      <c r="Q76" s="7"/>
      <c r="R76" s="7"/>
      <c r="S76" s="7"/>
      <c r="T76" s="7"/>
      <c r="U76" s="7"/>
    </row>
    <row r="77" spans="1:21" x14ac:dyDescent="0.35">
      <c r="A77" s="6" t="s">
        <v>98</v>
      </c>
      <c r="D77" s="6"/>
      <c r="E77" s="6"/>
      <c r="F77" s="6"/>
      <c r="N77" s="7"/>
      <c r="O77" s="7"/>
      <c r="P77" s="7"/>
      <c r="Q77" s="7"/>
      <c r="R77" s="7"/>
      <c r="S77" s="7"/>
      <c r="T77" s="7"/>
      <c r="U77" s="7"/>
    </row>
    <row r="78" spans="1:21" x14ac:dyDescent="0.35">
      <c r="A78" s="11"/>
      <c r="D78" s="6"/>
      <c r="E78" s="6"/>
      <c r="F78" s="6"/>
      <c r="N78" s="7"/>
      <c r="O78" s="7"/>
      <c r="P78" s="7"/>
      <c r="Q78" s="7"/>
      <c r="R78" s="7"/>
      <c r="S78" s="7"/>
      <c r="T78" s="7"/>
      <c r="U78" s="7"/>
    </row>
    <row r="79" spans="1:21" x14ac:dyDescent="0.35">
      <c r="A79" s="5" t="s">
        <v>31</v>
      </c>
      <c r="D79" s="6"/>
      <c r="E79" s="6"/>
      <c r="F79" s="6"/>
      <c r="N79" s="6"/>
      <c r="O79" s="6"/>
      <c r="P79" s="6"/>
      <c r="Q79" s="6"/>
      <c r="R79" s="6"/>
      <c r="S79" s="6"/>
    </row>
    <row r="80" spans="1:21" x14ac:dyDescent="0.35">
      <c r="A80" s="6" t="s">
        <v>17</v>
      </c>
      <c r="D80" s="6"/>
      <c r="E80" s="6"/>
      <c r="F80" s="6"/>
      <c r="N80" s="6"/>
      <c r="O80" s="6"/>
      <c r="P80" s="6"/>
      <c r="Q80" s="6"/>
      <c r="R80" s="6"/>
      <c r="S80" s="6"/>
    </row>
    <row r="81" spans="1:19" x14ac:dyDescent="0.35">
      <c r="A81" s="6" t="s">
        <v>34</v>
      </c>
      <c r="D81" s="6"/>
      <c r="E81" s="6"/>
      <c r="F81" s="6"/>
      <c r="N81" s="6"/>
      <c r="O81" s="6"/>
      <c r="P81" s="6"/>
      <c r="Q81" s="6"/>
      <c r="R81" s="6"/>
      <c r="S81" s="6"/>
    </row>
    <row r="82" spans="1:19" x14ac:dyDescent="0.35">
      <c r="A82" s="6" t="s">
        <v>33</v>
      </c>
      <c r="D82" s="6"/>
      <c r="E82" s="6"/>
      <c r="F82" s="6"/>
      <c r="K82" s="6"/>
      <c r="N82" s="6"/>
      <c r="O82" s="6"/>
      <c r="P82" s="6"/>
      <c r="Q82" s="6"/>
      <c r="R82" s="6"/>
      <c r="S82" s="6"/>
    </row>
    <row r="83" spans="1:19" x14ac:dyDescent="0.35">
      <c r="A83" s="6" t="s">
        <v>35</v>
      </c>
      <c r="D83" s="6"/>
      <c r="E83" s="6"/>
      <c r="F83" s="6"/>
      <c r="J83" s="6"/>
      <c r="K83" s="6"/>
      <c r="N83" s="6"/>
      <c r="O83" s="6"/>
      <c r="P83" s="6"/>
      <c r="Q83" s="6"/>
      <c r="R83" s="6"/>
      <c r="S83" s="6"/>
    </row>
    <row r="84" spans="1:19" x14ac:dyDescent="0.35">
      <c r="A84" s="6" t="s">
        <v>32</v>
      </c>
      <c r="D84" s="6"/>
      <c r="E84" s="6"/>
      <c r="F84" s="6"/>
      <c r="J84" s="6"/>
      <c r="K84" s="6"/>
      <c r="N84" s="6"/>
      <c r="O84" s="6"/>
      <c r="P84" s="6"/>
      <c r="Q84" s="6"/>
      <c r="R84" s="6"/>
      <c r="S84" s="6"/>
    </row>
    <row r="85" spans="1:19" x14ac:dyDescent="0.35">
      <c r="A85" s="6" t="s">
        <v>29</v>
      </c>
      <c r="D85" s="6"/>
      <c r="E85" s="6"/>
      <c r="F85" s="6"/>
      <c r="J85" s="6"/>
      <c r="K85" s="6"/>
      <c r="N85" s="6"/>
      <c r="O85" s="6"/>
      <c r="P85" s="6"/>
      <c r="Q85" s="6"/>
      <c r="R85" s="6"/>
      <c r="S85" s="6"/>
    </row>
    <row r="86" spans="1:19" x14ac:dyDescent="0.35">
      <c r="A86" s="6" t="s">
        <v>36</v>
      </c>
      <c r="D86" s="6"/>
      <c r="E86" s="6"/>
      <c r="F86" s="6"/>
      <c r="J86" s="6"/>
      <c r="K86" s="6"/>
      <c r="N86" s="6"/>
      <c r="O86" s="6"/>
      <c r="P86" s="6"/>
      <c r="Q86" s="6"/>
      <c r="R86" s="6"/>
      <c r="S86" s="6"/>
    </row>
    <row r="87" spans="1:19" x14ac:dyDescent="0.35">
      <c r="A87" s="6"/>
      <c r="D87" s="6"/>
      <c r="E87" s="6"/>
      <c r="F87" s="6"/>
      <c r="J87" s="6"/>
      <c r="K87" s="6"/>
      <c r="N87" s="6"/>
      <c r="O87" s="6"/>
      <c r="P87" s="6"/>
      <c r="Q87" s="6"/>
      <c r="R87" s="6"/>
      <c r="S87" s="6"/>
    </row>
    <row r="88" spans="1:19" x14ac:dyDescent="0.35">
      <c r="A88" s="5" t="s">
        <v>55</v>
      </c>
      <c r="B88" s="12" t="s">
        <v>115</v>
      </c>
      <c r="C88" s="12"/>
      <c r="D88" s="6"/>
      <c r="E88" s="6"/>
      <c r="F88" s="6"/>
      <c r="J88" s="6"/>
      <c r="N88" s="6"/>
      <c r="O88" s="6"/>
      <c r="P88" s="6"/>
      <c r="Q88" s="6"/>
      <c r="R88" s="6"/>
      <c r="S88" s="6"/>
    </row>
    <row r="89" spans="1:19" x14ac:dyDescent="0.35">
      <c r="A89" s="6" t="s">
        <v>117</v>
      </c>
      <c r="B89" s="13">
        <v>38698</v>
      </c>
      <c r="C89" s="13"/>
      <c r="D89" s="6"/>
      <c r="E89" s="6"/>
      <c r="F89" s="6"/>
      <c r="J89" s="6"/>
      <c r="N89" s="6"/>
      <c r="O89" s="6"/>
      <c r="P89" s="6"/>
      <c r="Q89" s="6"/>
      <c r="R89" s="6"/>
      <c r="S89" s="6"/>
    </row>
    <row r="90" spans="1:19" x14ac:dyDescent="0.35">
      <c r="A90" s="6" t="s">
        <v>116</v>
      </c>
      <c r="B90" s="13">
        <v>39066</v>
      </c>
      <c r="C90" s="13"/>
      <c r="D90" s="6"/>
      <c r="E90" s="6"/>
      <c r="F90" s="6"/>
      <c r="J90" s="6"/>
      <c r="N90" s="6"/>
      <c r="O90" s="6"/>
      <c r="P90" s="6"/>
      <c r="Q90" s="6"/>
      <c r="R90" s="6"/>
      <c r="S90" s="6"/>
    </row>
    <row r="91" spans="1:19" x14ac:dyDescent="0.35">
      <c r="A91" s="6" t="s">
        <v>114</v>
      </c>
      <c r="B91" s="13">
        <v>38698</v>
      </c>
      <c r="C91" s="13"/>
      <c r="D91" s="6"/>
      <c r="E91" s="6"/>
      <c r="F91" s="6"/>
      <c r="N91" s="6"/>
      <c r="O91" s="6"/>
      <c r="P91" s="6"/>
      <c r="Q91" s="6"/>
      <c r="R91" s="6"/>
      <c r="S91" s="6"/>
    </row>
    <row r="92" spans="1:19" x14ac:dyDescent="0.35">
      <c r="A92" s="6" t="s">
        <v>113</v>
      </c>
      <c r="B92" s="13">
        <v>42401</v>
      </c>
      <c r="C92" s="13"/>
      <c r="D92" s="6"/>
      <c r="E92" s="6"/>
      <c r="F92" s="6"/>
      <c r="N92" s="6"/>
      <c r="O92" s="6"/>
      <c r="P92" s="6"/>
      <c r="Q92" s="6"/>
      <c r="R92" s="6"/>
      <c r="S92" s="6"/>
    </row>
    <row r="93" spans="1:19" x14ac:dyDescent="0.35">
      <c r="A93" s="6" t="s">
        <v>98</v>
      </c>
      <c r="B93" s="14"/>
      <c r="C93" s="14"/>
      <c r="D93" s="6"/>
      <c r="E93" s="6"/>
      <c r="F93" s="6"/>
      <c r="H93" s="6"/>
      <c r="N93" s="6"/>
      <c r="O93" s="6"/>
      <c r="P93" s="6"/>
      <c r="Q93" s="6"/>
      <c r="R93" s="6"/>
      <c r="S93" s="6"/>
    </row>
    <row r="94" spans="1:19" x14ac:dyDescent="0.35">
      <c r="A94" s="6" t="s">
        <v>272</v>
      </c>
      <c r="B94" s="13">
        <v>44028</v>
      </c>
      <c r="C94" s="14"/>
      <c r="D94" s="6"/>
      <c r="E94" s="6"/>
      <c r="F94" s="6"/>
      <c r="H94" s="6"/>
      <c r="N94" s="6"/>
      <c r="O94" s="6"/>
      <c r="P94" s="6"/>
      <c r="Q94" s="6"/>
      <c r="R94" s="6"/>
      <c r="S94" s="6"/>
    </row>
    <row r="95" spans="1:19" x14ac:dyDescent="0.35">
      <c r="A95" s="6" t="s">
        <v>99</v>
      </c>
      <c r="B95" s="14"/>
      <c r="C95" s="14"/>
      <c r="D95" s="6"/>
      <c r="E95" s="6"/>
      <c r="F95" s="6"/>
      <c r="H95" s="6"/>
      <c r="N95" s="6"/>
      <c r="O95" s="6"/>
      <c r="P95" s="6"/>
      <c r="Q95" s="6"/>
      <c r="R95" s="6"/>
      <c r="S95" s="6"/>
    </row>
    <row r="96" spans="1:19" x14ac:dyDescent="0.35">
      <c r="A96" s="6" t="s">
        <v>100</v>
      </c>
      <c r="B96" s="14"/>
      <c r="C96" s="14"/>
      <c r="D96" s="6"/>
      <c r="E96" s="6"/>
      <c r="F96" s="6"/>
      <c r="H96" s="6"/>
      <c r="N96" s="6"/>
      <c r="O96" s="6"/>
      <c r="P96" s="6"/>
      <c r="Q96" s="6"/>
      <c r="R96" s="6"/>
      <c r="S96" s="6"/>
    </row>
    <row r="97" spans="1:19" x14ac:dyDescent="0.35">
      <c r="A97" s="6" t="s">
        <v>118</v>
      </c>
      <c r="B97" s="14"/>
      <c r="C97" s="14"/>
      <c r="D97" s="6"/>
      <c r="E97" s="6"/>
      <c r="F97" s="6"/>
      <c r="H97" s="6"/>
      <c r="N97" s="6"/>
      <c r="O97" s="6"/>
      <c r="P97" s="6"/>
      <c r="Q97" s="6"/>
      <c r="R97" s="6"/>
      <c r="S97" s="6"/>
    </row>
    <row r="98" spans="1:19" x14ac:dyDescent="0.35">
      <c r="A98" s="6"/>
      <c r="D98" s="6"/>
      <c r="E98" s="6"/>
      <c r="F98" s="6"/>
      <c r="H98" s="6"/>
      <c r="N98" s="6"/>
      <c r="O98" s="6"/>
      <c r="P98" s="6"/>
      <c r="Q98" s="6"/>
      <c r="R98" s="6"/>
      <c r="S98" s="6"/>
    </row>
    <row r="99" spans="1:19" x14ac:dyDescent="0.35">
      <c r="A99" s="5" t="s">
        <v>61</v>
      </c>
      <c r="D99" s="6"/>
      <c r="E99" s="6"/>
      <c r="F99" s="6"/>
      <c r="H99" s="6"/>
      <c r="N99" s="6"/>
      <c r="O99" s="6"/>
      <c r="P99" s="6"/>
      <c r="Q99" s="6"/>
      <c r="R99" s="6"/>
      <c r="S99" s="6"/>
    </row>
    <row r="100" spans="1:19" x14ac:dyDescent="0.35">
      <c r="A100" s="7" t="s">
        <v>50</v>
      </c>
      <c r="B100" s="16" t="s">
        <v>129</v>
      </c>
      <c r="C100" s="17" t="s">
        <v>149</v>
      </c>
      <c r="D100" s="6"/>
      <c r="E100" s="6"/>
      <c r="F100" s="6"/>
      <c r="H100" s="6"/>
      <c r="I100" s="6"/>
      <c r="N100" s="6"/>
      <c r="O100" s="6"/>
      <c r="P100" s="6"/>
      <c r="Q100" s="6"/>
      <c r="R100" s="6"/>
      <c r="S100" s="6"/>
    </row>
    <row r="101" spans="1:19" x14ac:dyDescent="0.35">
      <c r="A101" s="7" t="s">
        <v>51</v>
      </c>
      <c r="B101" s="16" t="s">
        <v>128</v>
      </c>
      <c r="C101" s="17" t="s">
        <v>150</v>
      </c>
      <c r="D101" s="6"/>
      <c r="E101" s="6"/>
      <c r="F101" s="6"/>
      <c r="H101" s="6"/>
      <c r="I101" s="6"/>
      <c r="N101" s="6"/>
      <c r="O101" s="6"/>
      <c r="P101" s="6"/>
      <c r="Q101" s="6"/>
      <c r="R101" s="6"/>
      <c r="S101" s="6"/>
    </row>
    <row r="102" spans="1:19" x14ac:dyDescent="0.35">
      <c r="A102" s="7" t="s">
        <v>52</v>
      </c>
      <c r="B102" s="16" t="s">
        <v>130</v>
      </c>
      <c r="C102" s="17" t="s">
        <v>151</v>
      </c>
      <c r="D102" s="6"/>
      <c r="E102" s="6"/>
      <c r="F102" s="6"/>
      <c r="H102" s="6"/>
      <c r="I102" s="6"/>
      <c r="N102" s="6"/>
      <c r="O102" s="6"/>
      <c r="P102" s="6"/>
      <c r="Q102" s="6"/>
      <c r="R102" s="6"/>
      <c r="S102" s="6"/>
    </row>
    <row r="103" spans="1:19" x14ac:dyDescent="0.35">
      <c r="A103" s="6" t="s">
        <v>83</v>
      </c>
      <c r="B103" s="16" t="s">
        <v>131</v>
      </c>
      <c r="C103" s="17" t="s">
        <v>152</v>
      </c>
      <c r="D103" s="6"/>
      <c r="E103" s="6"/>
      <c r="F103" s="6"/>
      <c r="H103" s="6"/>
      <c r="I103" s="6"/>
      <c r="N103" s="6"/>
      <c r="O103" s="6"/>
      <c r="P103" s="6"/>
      <c r="Q103" s="6"/>
      <c r="R103" s="6"/>
      <c r="S103" s="6"/>
    </row>
    <row r="104" spans="1:19" x14ac:dyDescent="0.35">
      <c r="A104" s="6" t="s">
        <v>82</v>
      </c>
      <c r="B104" s="16" t="s">
        <v>132</v>
      </c>
      <c r="C104" s="17" t="s">
        <v>153</v>
      </c>
      <c r="D104" s="6"/>
      <c r="E104" s="6"/>
      <c r="F104" s="6"/>
      <c r="H104" s="6"/>
      <c r="I104" s="6"/>
      <c r="N104" s="6"/>
      <c r="O104" s="6"/>
      <c r="P104" s="6"/>
      <c r="Q104" s="6"/>
      <c r="R104" s="6"/>
      <c r="S104" s="6"/>
    </row>
    <row r="105" spans="1:19" x14ac:dyDescent="0.35">
      <c r="A105" s="6" t="s">
        <v>81</v>
      </c>
      <c r="B105" s="16" t="s">
        <v>133</v>
      </c>
      <c r="C105" s="17" t="s">
        <v>154</v>
      </c>
      <c r="D105" s="6"/>
      <c r="E105" s="6"/>
      <c r="F105" s="6"/>
      <c r="H105" s="6"/>
      <c r="I105" s="6"/>
      <c r="N105" s="6"/>
      <c r="O105" s="6"/>
      <c r="P105" s="6"/>
      <c r="Q105" s="6"/>
      <c r="R105" s="6"/>
      <c r="S105" s="6"/>
    </row>
    <row r="106" spans="1:19" x14ac:dyDescent="0.35">
      <c r="A106" s="6" t="s">
        <v>80</v>
      </c>
      <c r="B106" s="16" t="s">
        <v>134</v>
      </c>
      <c r="C106" s="17" t="s">
        <v>155</v>
      </c>
      <c r="D106" s="6"/>
      <c r="E106" s="6"/>
      <c r="F106" s="6"/>
      <c r="H106" s="6"/>
      <c r="I106" s="6"/>
      <c r="N106" s="6"/>
      <c r="O106" s="6"/>
      <c r="P106" s="6"/>
      <c r="Q106" s="6"/>
      <c r="R106" s="6"/>
      <c r="S106" s="6"/>
    </row>
    <row r="107" spans="1:19" x14ac:dyDescent="0.35">
      <c r="A107" s="6" t="s">
        <v>89</v>
      </c>
      <c r="B107" s="16" t="s">
        <v>135</v>
      </c>
      <c r="C107" s="17" t="s">
        <v>156</v>
      </c>
      <c r="D107" s="6"/>
      <c r="E107" s="6">
        <v>3</v>
      </c>
      <c r="F107" s="6"/>
      <c r="H107" s="6"/>
      <c r="I107" s="6"/>
      <c r="N107" s="6"/>
      <c r="O107" s="6"/>
      <c r="P107" s="6"/>
      <c r="Q107" s="6"/>
      <c r="R107" s="6"/>
      <c r="S107" s="6"/>
    </row>
    <row r="108" spans="1:19" x14ac:dyDescent="0.35">
      <c r="A108" s="6" t="s">
        <v>110</v>
      </c>
      <c r="B108" s="16" t="s">
        <v>136</v>
      </c>
      <c r="C108" s="17" t="s">
        <v>148</v>
      </c>
      <c r="D108" s="6"/>
      <c r="E108" s="6"/>
      <c r="F108" s="6"/>
      <c r="H108" s="6"/>
      <c r="I108" s="6"/>
      <c r="N108" s="6"/>
      <c r="O108" s="6"/>
      <c r="P108" s="6"/>
      <c r="Q108" s="6"/>
      <c r="R108" s="6"/>
      <c r="S108" s="6"/>
    </row>
    <row r="109" spans="1:19" x14ac:dyDescent="0.35">
      <c r="A109" s="6" t="s">
        <v>187</v>
      </c>
      <c r="B109" s="16" t="s">
        <v>186</v>
      </c>
      <c r="C109" s="20" t="s">
        <v>188</v>
      </c>
      <c r="D109" s="6"/>
      <c r="E109" s="6"/>
      <c r="F109" s="6"/>
      <c r="H109" s="6"/>
      <c r="I109" s="6"/>
      <c r="N109" s="6"/>
      <c r="O109" s="6"/>
      <c r="P109" s="6"/>
      <c r="Q109" s="6"/>
      <c r="R109" s="6"/>
      <c r="S109" s="6"/>
    </row>
    <row r="110" spans="1:19" x14ac:dyDescent="0.35">
      <c r="A110" s="6" t="s">
        <v>192</v>
      </c>
      <c r="B110" s="22" t="s">
        <v>201</v>
      </c>
      <c r="C110" s="22" t="s">
        <v>202</v>
      </c>
      <c r="D110" s="6"/>
      <c r="E110" s="6"/>
      <c r="F110" s="6"/>
      <c r="H110" s="6"/>
      <c r="I110" s="6"/>
      <c r="N110" s="6"/>
      <c r="O110" s="6"/>
      <c r="P110" s="6"/>
      <c r="Q110" s="6"/>
      <c r="R110" s="6"/>
      <c r="S110" s="6"/>
    </row>
    <row r="111" spans="1:19" x14ac:dyDescent="0.35">
      <c r="C111" s="6"/>
      <c r="D111" s="6"/>
      <c r="E111" s="6"/>
      <c r="F111" s="6"/>
      <c r="H111" s="6"/>
      <c r="I111" s="6" t="s">
        <v>120</v>
      </c>
      <c r="N111" s="6"/>
      <c r="O111" s="6"/>
      <c r="P111" s="6"/>
      <c r="Q111" s="6"/>
      <c r="R111" s="6"/>
      <c r="S111" s="6"/>
    </row>
    <row r="112" spans="1:19" x14ac:dyDescent="0.35">
      <c r="A112" s="5" t="s">
        <v>107</v>
      </c>
      <c r="C112" s="6"/>
      <c r="D112" s="6"/>
      <c r="E112" s="6"/>
      <c r="F112" s="6"/>
      <c r="H112" s="6"/>
      <c r="I112" s="6" t="s">
        <v>120</v>
      </c>
      <c r="N112" s="6"/>
      <c r="O112" s="6"/>
      <c r="P112" s="6"/>
      <c r="Q112" s="6"/>
      <c r="R112" s="6"/>
      <c r="S112" s="6"/>
    </row>
    <row r="113" spans="1:19" x14ac:dyDescent="0.35">
      <c r="A113" s="6" t="s">
        <v>102</v>
      </c>
      <c r="B113" s="16" t="s">
        <v>137</v>
      </c>
      <c r="C113" s="18" t="s">
        <v>157</v>
      </c>
      <c r="D113" s="6"/>
      <c r="E113" s="6"/>
      <c r="F113" s="6"/>
      <c r="H113" s="6"/>
      <c r="I113" s="6" t="s">
        <v>120</v>
      </c>
      <c r="N113" s="6"/>
      <c r="O113" s="6"/>
      <c r="P113" s="6"/>
      <c r="Q113" s="6"/>
      <c r="R113" s="6"/>
      <c r="S113" s="6"/>
    </row>
    <row r="114" spans="1:19" x14ac:dyDescent="0.35">
      <c r="A114" s="6" t="s">
        <v>103</v>
      </c>
      <c r="B114" s="16" t="s">
        <v>138</v>
      </c>
      <c r="C114" s="18" t="s">
        <v>158</v>
      </c>
      <c r="D114" s="6"/>
      <c r="E114" s="6"/>
      <c r="F114" s="6"/>
      <c r="H114" s="6"/>
      <c r="I114" s="6"/>
      <c r="N114" s="6"/>
      <c r="O114" s="6"/>
      <c r="P114" s="6"/>
      <c r="Q114" s="6"/>
      <c r="R114" s="6"/>
      <c r="S114" s="6"/>
    </row>
    <row r="115" spans="1:19" x14ac:dyDescent="0.35">
      <c r="A115" s="6" t="s">
        <v>104</v>
      </c>
      <c r="B115" s="16" t="s">
        <v>139</v>
      </c>
      <c r="C115" s="18" t="s">
        <v>159</v>
      </c>
      <c r="D115" s="6"/>
      <c r="E115" s="6"/>
      <c r="F115" s="6"/>
      <c r="H115" s="6"/>
      <c r="I115" s="6"/>
      <c r="N115" s="6"/>
      <c r="O115" s="6"/>
      <c r="P115" s="6"/>
      <c r="Q115" s="6"/>
      <c r="R115" s="6"/>
      <c r="S115" s="6"/>
    </row>
    <row r="116" spans="1:19" x14ac:dyDescent="0.35">
      <c r="A116" s="6" t="s">
        <v>105</v>
      </c>
      <c r="B116" s="16" t="s">
        <v>140</v>
      </c>
      <c r="C116" s="18" t="s">
        <v>160</v>
      </c>
      <c r="D116" s="6"/>
      <c r="E116" s="6"/>
      <c r="F116" s="6"/>
      <c r="H116" s="6"/>
      <c r="I116" s="6"/>
      <c r="N116" s="6"/>
      <c r="O116" s="6"/>
      <c r="P116" s="6"/>
      <c r="Q116" s="6"/>
      <c r="R116" s="6"/>
      <c r="S116" s="6"/>
    </row>
    <row r="117" spans="1:19" x14ac:dyDescent="0.35">
      <c r="A117" s="6" t="s">
        <v>106</v>
      </c>
      <c r="B117" s="16" t="s">
        <v>141</v>
      </c>
      <c r="C117" s="18" t="s">
        <v>161</v>
      </c>
      <c r="D117" s="6"/>
      <c r="E117" s="6"/>
      <c r="F117" s="6"/>
      <c r="H117" s="6"/>
      <c r="I117" s="6"/>
      <c r="N117" s="6"/>
      <c r="O117" s="6"/>
      <c r="P117" s="6"/>
      <c r="Q117" s="6"/>
      <c r="R117" s="6"/>
      <c r="S117" s="6"/>
    </row>
    <row r="118" spans="1:19" x14ac:dyDescent="0.35">
      <c r="A118" s="6" t="s">
        <v>101</v>
      </c>
      <c r="B118" s="19" t="s">
        <v>142</v>
      </c>
      <c r="C118" s="18" t="s">
        <v>162</v>
      </c>
      <c r="D118" s="6"/>
      <c r="E118" s="6"/>
      <c r="F118" s="6"/>
      <c r="H118" s="6"/>
      <c r="I118" s="6"/>
      <c r="N118" s="6"/>
      <c r="O118" s="6"/>
      <c r="P118" s="6"/>
      <c r="Q118" s="6"/>
      <c r="R118" s="6"/>
      <c r="S118" s="6"/>
    </row>
    <row r="119" spans="1:19" x14ac:dyDescent="0.35">
      <c r="A119" s="6" t="s">
        <v>170</v>
      </c>
      <c r="B119" s="19" t="s">
        <v>169</v>
      </c>
      <c r="C119" s="19" t="s">
        <v>168</v>
      </c>
      <c r="D119" s="6"/>
      <c r="E119" s="6"/>
      <c r="F119" s="6"/>
      <c r="H119" s="6"/>
      <c r="I119" s="6"/>
      <c r="N119" s="6"/>
      <c r="O119" s="6"/>
      <c r="P119" s="6"/>
      <c r="Q119" s="6"/>
      <c r="R119" s="6"/>
      <c r="S119" s="6"/>
    </row>
    <row r="120" spans="1:19" x14ac:dyDescent="0.35">
      <c r="A120" s="6" t="s">
        <v>192</v>
      </c>
      <c r="B120" s="22" t="s">
        <v>201</v>
      </c>
      <c r="C120" s="22" t="s">
        <v>202</v>
      </c>
      <c r="D120" s="6"/>
      <c r="E120" s="6"/>
      <c r="F120" s="6"/>
      <c r="H120" s="6"/>
      <c r="I120" s="6"/>
      <c r="N120" s="6"/>
      <c r="O120" s="6"/>
      <c r="P120" s="6"/>
      <c r="Q120" s="6"/>
      <c r="R120" s="6"/>
      <c r="S120" s="6"/>
    </row>
    <row r="121" spans="1:19" x14ac:dyDescent="0.35">
      <c r="A121" s="6"/>
      <c r="D121" s="6"/>
      <c r="E121" s="6"/>
      <c r="F121" s="6"/>
      <c r="H121" s="6"/>
      <c r="I121" s="6"/>
      <c r="N121" s="6"/>
      <c r="O121" s="6"/>
      <c r="P121" s="6"/>
      <c r="Q121" s="6"/>
      <c r="R121" s="6"/>
      <c r="S121" s="6"/>
    </row>
    <row r="122" spans="1:19" x14ac:dyDescent="0.35">
      <c r="A122" s="5" t="s">
        <v>108</v>
      </c>
      <c r="D122" s="6"/>
      <c r="E122" s="6"/>
      <c r="F122" s="6"/>
      <c r="H122" s="6"/>
      <c r="I122" s="6"/>
      <c r="N122" s="6"/>
      <c r="O122" s="6"/>
      <c r="P122" s="6"/>
      <c r="Q122" s="6"/>
      <c r="R122" s="6"/>
      <c r="S122" s="6"/>
    </row>
    <row r="123" spans="1:19" x14ac:dyDescent="0.35">
      <c r="A123" s="6" t="s">
        <v>121</v>
      </c>
      <c r="B123" s="16" t="s">
        <v>143</v>
      </c>
      <c r="C123" s="18" t="s">
        <v>163</v>
      </c>
      <c r="D123" s="6"/>
      <c r="E123" s="6"/>
      <c r="F123" s="6"/>
      <c r="H123" s="6"/>
      <c r="I123" s="6"/>
      <c r="N123" s="6"/>
      <c r="O123" s="6"/>
      <c r="P123" s="6"/>
      <c r="Q123" s="6"/>
      <c r="R123" s="6"/>
      <c r="S123" s="6"/>
    </row>
    <row r="124" spans="1:19" x14ac:dyDescent="0.35">
      <c r="A124" s="6" t="s">
        <v>122</v>
      </c>
      <c r="B124" s="16" t="s">
        <v>144</v>
      </c>
      <c r="C124" s="18" t="s">
        <v>164</v>
      </c>
      <c r="D124" s="6"/>
      <c r="E124" s="6"/>
      <c r="F124" s="6"/>
      <c r="H124" s="6"/>
      <c r="I124" s="6"/>
      <c r="N124" s="6"/>
      <c r="O124" s="6"/>
      <c r="P124" s="6"/>
      <c r="Q124" s="6"/>
      <c r="R124" s="6"/>
      <c r="S124" s="6"/>
    </row>
    <row r="125" spans="1:19" x14ac:dyDescent="0.35">
      <c r="A125" s="6" t="s">
        <v>123</v>
      </c>
      <c r="B125" s="16" t="s">
        <v>145</v>
      </c>
      <c r="C125" s="18" t="s">
        <v>165</v>
      </c>
      <c r="D125" s="6"/>
      <c r="E125" s="6"/>
      <c r="F125" s="6"/>
      <c r="H125" s="6"/>
      <c r="I125" s="6"/>
      <c r="N125" s="6"/>
      <c r="O125" s="6"/>
      <c r="P125" s="6"/>
      <c r="Q125" s="6"/>
      <c r="R125" s="6"/>
      <c r="S125" s="6"/>
    </row>
    <row r="126" spans="1:19" x14ac:dyDescent="0.35">
      <c r="A126" s="6" t="s">
        <v>189</v>
      </c>
      <c r="B126" s="21" t="s">
        <v>191</v>
      </c>
      <c r="C126" s="21" t="s">
        <v>190</v>
      </c>
      <c r="D126" s="6"/>
      <c r="E126" s="6"/>
      <c r="F126" s="6"/>
      <c r="H126" s="6"/>
      <c r="I126" s="6"/>
      <c r="N126" s="6"/>
      <c r="O126" s="6"/>
      <c r="P126" s="6"/>
      <c r="Q126" s="6"/>
      <c r="R126" s="6"/>
      <c r="S126" s="6"/>
    </row>
    <row r="127" spans="1:19" x14ac:dyDescent="0.35">
      <c r="A127" s="6" t="s">
        <v>192</v>
      </c>
      <c r="B127" s="22" t="s">
        <v>201</v>
      </c>
      <c r="C127" s="22" t="s">
        <v>202</v>
      </c>
      <c r="D127" s="6"/>
      <c r="E127" s="6"/>
      <c r="F127" s="6"/>
      <c r="H127" s="6"/>
      <c r="I127" s="6"/>
      <c r="N127" s="6"/>
      <c r="O127" s="6"/>
      <c r="P127" s="6"/>
      <c r="Q127" s="6"/>
      <c r="R127" s="6"/>
      <c r="S127" s="6"/>
    </row>
    <row r="128" spans="1:19" x14ac:dyDescent="0.35">
      <c r="A128" s="6"/>
      <c r="B128" s="21"/>
      <c r="C128" s="21"/>
      <c r="D128" s="6"/>
      <c r="E128" s="6"/>
      <c r="F128" s="6"/>
      <c r="H128" s="6"/>
      <c r="I128" s="6"/>
      <c r="N128" s="6"/>
      <c r="O128" s="6"/>
      <c r="P128" s="6"/>
      <c r="Q128" s="6"/>
      <c r="R128" s="6"/>
      <c r="S128" s="6"/>
    </row>
    <row r="129" spans="1:3" x14ac:dyDescent="0.35">
      <c r="A129" s="5" t="s">
        <v>87</v>
      </c>
      <c r="B129" s="6"/>
      <c r="C129" s="6"/>
    </row>
    <row r="130" spans="1:3" x14ac:dyDescent="0.35">
      <c r="A130" s="6" t="s">
        <v>167</v>
      </c>
      <c r="B130" s="6"/>
      <c r="C130" s="6"/>
    </row>
    <row r="131" spans="1:3" x14ac:dyDescent="0.35">
      <c r="A131" s="6" t="s">
        <v>88</v>
      </c>
      <c r="B131" s="6"/>
      <c r="C131" s="6"/>
    </row>
    <row r="132" spans="1:3" x14ac:dyDescent="0.35">
      <c r="A132" s="6" t="s">
        <v>196</v>
      </c>
      <c r="B132" s="6"/>
      <c r="C132" s="6"/>
    </row>
    <row r="133" spans="1:3" x14ac:dyDescent="0.35">
      <c r="A133" s="6" t="s">
        <v>90</v>
      </c>
      <c r="B133" s="6"/>
      <c r="C133" s="6"/>
    </row>
    <row r="134" spans="1:3" x14ac:dyDescent="0.35">
      <c r="A134" s="6"/>
      <c r="B134" s="6"/>
      <c r="C134" s="6"/>
    </row>
    <row r="135" spans="1:3" x14ac:dyDescent="0.35">
      <c r="A135" s="5" t="s">
        <v>197</v>
      </c>
    </row>
    <row r="136" spans="1:3" x14ac:dyDescent="0.35">
      <c r="A136" s="6" t="s">
        <v>167</v>
      </c>
    </row>
    <row r="137" spans="1:3" x14ac:dyDescent="0.35">
      <c r="A137" s="6"/>
    </row>
    <row r="138" spans="1:3" x14ac:dyDescent="0.35">
      <c r="A138" s="5" t="s">
        <v>198</v>
      </c>
    </row>
    <row r="139" spans="1:3" x14ac:dyDescent="0.35">
      <c r="A139" s="6" t="s">
        <v>167</v>
      </c>
    </row>
    <row r="140" spans="1:3" x14ac:dyDescent="0.35">
      <c r="A140" s="6"/>
    </row>
    <row r="141" spans="1:3" x14ac:dyDescent="0.35">
      <c r="A141" s="5" t="s">
        <v>199</v>
      </c>
    </row>
    <row r="142" spans="1:3" x14ac:dyDescent="0.35">
      <c r="A142" s="6" t="s">
        <v>167</v>
      </c>
    </row>
    <row r="143" spans="1:3" x14ac:dyDescent="0.35">
      <c r="A143" s="6"/>
    </row>
    <row r="144" spans="1:3" x14ac:dyDescent="0.35">
      <c r="A144" s="5" t="s">
        <v>200</v>
      </c>
    </row>
    <row r="145" spans="1:9" x14ac:dyDescent="0.35">
      <c r="A145" s="6" t="s">
        <v>167</v>
      </c>
    </row>
    <row r="146" spans="1:9" x14ac:dyDescent="0.35">
      <c r="A146" s="6" t="s">
        <v>220</v>
      </c>
      <c r="B146" s="24" t="s">
        <v>222</v>
      </c>
      <c r="D146" s="9"/>
      <c r="E146" s="9"/>
      <c r="F146" s="9"/>
      <c r="H146" s="9"/>
      <c r="I146" s="9"/>
    </row>
    <row r="147" spans="1:9" x14ac:dyDescent="0.35">
      <c r="A147" s="6" t="s">
        <v>221</v>
      </c>
      <c r="B147" s="24" t="s">
        <v>223</v>
      </c>
      <c r="C147" s="9"/>
      <c r="D147" s="10"/>
      <c r="E147" s="10"/>
      <c r="F147" s="10"/>
      <c r="G147" s="9"/>
      <c r="H147" s="10"/>
      <c r="I147" s="10"/>
    </row>
    <row r="148" spans="1:9" x14ac:dyDescent="0.35">
      <c r="A148" s="6"/>
      <c r="B148" s="10"/>
      <c r="C148" s="10"/>
      <c r="G148" s="10"/>
      <c r="H148" s="10"/>
      <c r="I148" s="10"/>
    </row>
    <row r="149" spans="1:9" x14ac:dyDescent="0.35">
      <c r="A149" s="4" t="s">
        <v>69</v>
      </c>
    </row>
    <row r="150" spans="1:9" x14ac:dyDescent="0.35">
      <c r="A150" s="24" t="s">
        <v>219</v>
      </c>
    </row>
    <row r="151" spans="1:9" x14ac:dyDescent="0.35">
      <c r="A151" s="4"/>
    </row>
    <row r="152" spans="1:9" x14ac:dyDescent="0.35">
      <c r="A152" s="9" t="s">
        <v>84</v>
      </c>
    </row>
    <row r="153" spans="1:9" x14ac:dyDescent="0.35">
      <c r="A153" s="10" t="s">
        <v>97</v>
      </c>
    </row>
    <row r="154" spans="1:9" x14ac:dyDescent="0.35">
      <c r="A154" s="23" t="s">
        <v>119</v>
      </c>
    </row>
    <row r="156" spans="1:9" x14ac:dyDescent="0.35">
      <c r="A156" s="5" t="s">
        <v>37</v>
      </c>
    </row>
    <row r="157" spans="1:9" x14ac:dyDescent="0.35">
      <c r="A157" s="6" t="s">
        <v>38</v>
      </c>
    </row>
    <row r="158" spans="1:9" x14ac:dyDescent="0.35">
      <c r="A158" s="6" t="s">
        <v>42</v>
      </c>
    </row>
    <row r="159" spans="1:9" x14ac:dyDescent="0.35">
      <c r="A159" s="6" t="s">
        <v>39</v>
      </c>
    </row>
    <row r="160" spans="1:9" x14ac:dyDescent="0.35">
      <c r="A160" s="6" t="s">
        <v>40</v>
      </c>
    </row>
    <row r="161" spans="1:1" x14ac:dyDescent="0.35">
      <c r="A161" s="6" t="s">
        <v>18</v>
      </c>
    </row>
    <row r="162" spans="1:1" x14ac:dyDescent="0.35">
      <c r="A162" s="6" t="s">
        <v>41</v>
      </c>
    </row>
    <row r="163" spans="1:1" x14ac:dyDescent="0.35">
      <c r="A163" s="6"/>
    </row>
    <row r="164" spans="1:1" x14ac:dyDescent="0.35">
      <c r="A164" s="6"/>
    </row>
    <row r="165" spans="1:1" x14ac:dyDescent="0.35">
      <c r="A165" s="6"/>
    </row>
    <row r="166" spans="1:1" hidden="1" x14ac:dyDescent="0.35">
      <c r="A166" s="6" t="s">
        <v>239</v>
      </c>
    </row>
    <row r="167" spans="1:1" x14ac:dyDescent="0.35">
      <c r="A167" s="6"/>
    </row>
    <row r="168" spans="1:1" x14ac:dyDescent="0.35">
      <c r="A168" s="6"/>
    </row>
    <row r="169" spans="1:1" x14ac:dyDescent="0.35">
      <c r="A169" s="6"/>
    </row>
    <row r="170" spans="1:1" x14ac:dyDescent="0.35">
      <c r="A170" s="6"/>
    </row>
    <row r="171" spans="1:1" x14ac:dyDescent="0.35">
      <c r="A171" s="6"/>
    </row>
    <row r="172" spans="1:1" x14ac:dyDescent="0.35">
      <c r="A172" s="6"/>
    </row>
    <row r="173" spans="1:1" x14ac:dyDescent="0.35">
      <c r="A173" s="6"/>
    </row>
    <row r="174" spans="1:1" x14ac:dyDescent="0.35">
      <c r="A174" s="6"/>
    </row>
    <row r="175" spans="1:1" x14ac:dyDescent="0.35">
      <c r="A175" s="6"/>
    </row>
    <row r="176" spans="1:1" x14ac:dyDescent="0.35">
      <c r="A176" s="6"/>
    </row>
    <row r="177" spans="1:1" x14ac:dyDescent="0.35">
      <c r="A177" s="6"/>
    </row>
    <row r="178" spans="1:1" x14ac:dyDescent="0.35">
      <c r="A178" s="6"/>
    </row>
    <row r="179" spans="1:1" x14ac:dyDescent="0.35">
      <c r="A179" s="6"/>
    </row>
    <row r="180" spans="1:1" x14ac:dyDescent="0.35">
      <c r="A180" s="6"/>
    </row>
    <row r="181" spans="1:1" x14ac:dyDescent="0.35">
      <c r="A181" s="6"/>
    </row>
    <row r="182" spans="1:1" x14ac:dyDescent="0.35">
      <c r="A182" s="6"/>
    </row>
    <row r="183" spans="1:1" x14ac:dyDescent="0.35">
      <c r="A183" s="6"/>
    </row>
    <row r="184" spans="1:1" x14ac:dyDescent="0.35">
      <c r="A184" s="6"/>
    </row>
    <row r="185" spans="1:1" x14ac:dyDescent="0.35">
      <c r="A185" s="6"/>
    </row>
    <row r="186" spans="1:1" x14ac:dyDescent="0.35">
      <c r="A186" s="6"/>
    </row>
    <row r="187" spans="1:1" x14ac:dyDescent="0.35">
      <c r="A187" s="6"/>
    </row>
    <row r="188" spans="1:1" x14ac:dyDescent="0.35">
      <c r="A188" s="6"/>
    </row>
    <row r="189" spans="1:1" x14ac:dyDescent="0.35">
      <c r="A189" s="6"/>
    </row>
    <row r="190" spans="1:1" x14ac:dyDescent="0.35">
      <c r="A190" s="6"/>
    </row>
    <row r="191" spans="1:1" x14ac:dyDescent="0.35">
      <c r="A191" s="6"/>
    </row>
    <row r="192" spans="1:1" x14ac:dyDescent="0.35">
      <c r="A192" s="6"/>
    </row>
    <row r="193" spans="1:1" x14ac:dyDescent="0.35">
      <c r="A193" s="6"/>
    </row>
    <row r="194" spans="1:1" x14ac:dyDescent="0.35">
      <c r="A194" s="6"/>
    </row>
    <row r="195" spans="1:1" x14ac:dyDescent="0.35">
      <c r="A195" s="6"/>
    </row>
    <row r="196" spans="1:1" x14ac:dyDescent="0.35">
      <c r="A196" s="6"/>
    </row>
    <row r="197" spans="1:1" x14ac:dyDescent="0.35">
      <c r="A197" s="6"/>
    </row>
    <row r="198" spans="1:1" x14ac:dyDescent="0.35">
      <c r="A198" s="6"/>
    </row>
    <row r="199" spans="1:1" x14ac:dyDescent="0.35">
      <c r="A199" s="6"/>
    </row>
    <row r="200" spans="1:1" x14ac:dyDescent="0.35">
      <c r="A200" s="6"/>
    </row>
    <row r="201" spans="1:1" x14ac:dyDescent="0.35">
      <c r="A201" s="6"/>
    </row>
    <row r="202" spans="1:1" x14ac:dyDescent="0.35">
      <c r="A202" s="6"/>
    </row>
    <row r="203" spans="1:1" x14ac:dyDescent="0.35">
      <c r="A203" s="6"/>
    </row>
    <row r="204" spans="1:1" x14ac:dyDescent="0.35">
      <c r="A204" s="6"/>
    </row>
    <row r="205" spans="1:1" x14ac:dyDescent="0.35">
      <c r="A205" s="6"/>
    </row>
    <row r="206" spans="1:1" x14ac:dyDescent="0.35">
      <c r="A206" s="6"/>
    </row>
    <row r="207" spans="1:1" x14ac:dyDescent="0.35">
      <c r="A207" s="6"/>
    </row>
    <row r="208" spans="1:1" x14ac:dyDescent="0.35">
      <c r="A208" s="6"/>
    </row>
    <row r="209" spans="1:1" x14ac:dyDescent="0.35">
      <c r="A209" s="6"/>
    </row>
    <row r="210" spans="1:1" x14ac:dyDescent="0.35">
      <c r="A210" s="6"/>
    </row>
    <row r="211" spans="1:1" x14ac:dyDescent="0.35">
      <c r="A211" s="6"/>
    </row>
    <row r="212" spans="1:1" x14ac:dyDescent="0.35">
      <c r="A212" s="6"/>
    </row>
    <row r="213" spans="1:1" x14ac:dyDescent="0.35">
      <c r="A213" s="6"/>
    </row>
    <row r="214" spans="1:1" x14ac:dyDescent="0.35">
      <c r="A214" s="6"/>
    </row>
    <row r="215" spans="1:1" x14ac:dyDescent="0.35">
      <c r="A215" s="6"/>
    </row>
    <row r="216" spans="1:1" x14ac:dyDescent="0.35">
      <c r="A216" s="6"/>
    </row>
    <row r="217" spans="1:1" x14ac:dyDescent="0.35">
      <c r="A217" s="6"/>
    </row>
    <row r="218" spans="1:1" x14ac:dyDescent="0.35">
      <c r="A218" s="6"/>
    </row>
    <row r="219" spans="1:1" x14ac:dyDescent="0.35">
      <c r="A219" s="6"/>
    </row>
    <row r="220" spans="1:1" x14ac:dyDescent="0.35">
      <c r="A220" s="6"/>
    </row>
    <row r="221" spans="1:1" x14ac:dyDescent="0.35">
      <c r="A221" s="6"/>
    </row>
    <row r="222" spans="1:1" x14ac:dyDescent="0.35">
      <c r="A222" s="6"/>
    </row>
    <row r="223" spans="1:1" x14ac:dyDescent="0.35">
      <c r="A223" s="6"/>
    </row>
    <row r="224" spans="1:1" x14ac:dyDescent="0.35">
      <c r="A224" s="6"/>
    </row>
  </sheetData>
  <sheetProtection algorithmName="SHA-512" hashValue="u1h4/z0S0G00mO8GCOBrGTMvqi/VIjoLzuonPINh/CIUBuUvuqsMVBC10V5kmlwcUhg12zz2B7P/IUZChne4cw==" saltValue="1vLjZAzdp3B1OoyPdV31Iw==" spinCount="100000" sheet="1" objects="1" scenarios="1"/>
  <pageMargins left="0.70866141732283472" right="0.70866141732283472" top="0.74803149606299213" bottom="0.74803149606299213" header="0.31496062992125984" footer="0.31496062992125984"/>
  <pageSetup paperSize="9" orientation="portrait" r:id="rId1"/>
  <headerFooter>
    <oddFooter>&amp;CCONFIDENTIAL DRAFT
Not for disclosure – the disclosure of this document would prejudice or adversely affect Unitywater’s commercial, financial or business affairs.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4EFCAF6DAF44D82AC6CC08329FCEC68" version="1.0.0">
  <systemFields>
    <field name="Objective-Id">
      <value order="0">A5768467</value>
    </field>
    <field name="Objective-Title">
      <value order="0">IC Calculator for Unitywater Infrastructure Charges Schedule (No. 1).</value>
    </field>
    <field name="Objective-Description">
      <value order="0"/>
    </field>
    <field name="Objective-CreationStamp">
      <value order="0">2019-08-29T04:01:37Z</value>
    </field>
    <field name="Objective-IsApproved">
      <value order="0">false</value>
    </field>
    <field name="Objective-IsPublished">
      <value order="0">true</value>
    </field>
    <field name="Objective-DatePublished">
      <value order="0">2020-08-03T04:54:37Z</value>
    </field>
    <field name="Objective-ModificationStamp">
      <value order="0">2020-08-03T04:54:37Z</value>
    </field>
    <field name="Objective-Owner">
      <value order="0">Damien Barker</value>
    </field>
    <field name="Objective-Path">
      <value order="0">Unitywater Global Folder:01. Unitywater File Plan:INFRASTRUCTURE MANAGEMENT:Development Services:Development Services Documentation:Development Services Utility Model Templates:Infrastructure Charges:Current IC Calculators</value>
    </field>
    <field name="Objective-Parent">
      <value order="0">Current IC Calculators</value>
    </field>
    <field name="Objective-State">
      <value order="0">Published</value>
    </field>
    <field name="Objective-VersionId">
      <value order="0">vA8028877</value>
    </field>
    <field name="Objective-Version">
      <value order="0">29.0</value>
    </field>
    <field name="Objective-VersionNumber">
      <value order="0">32</value>
    </field>
    <field name="Objective-VersionComment">
      <value order="0">version 2.3a update - June 2020 PPI quarter</value>
    </field>
    <field name="Objective-FileNumber">
      <value order="0">F0173678</value>
    </field>
    <field name="Objective-Classification">
      <value order="0">Unclassified</value>
    </field>
    <field name="Objective-Caveats">
      <value order="0"/>
    </field>
  </systemFields>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8E925BFCC4954C8597620A126120F7" ma:contentTypeVersion="9" ma:contentTypeDescription="Create a new document." ma:contentTypeScope="" ma:versionID="7b5975f0f38e9e1938513653c0d36ba9">
  <xsd:schema xmlns:xsd="http://www.w3.org/2001/XMLSchema" xmlns:xs="http://www.w3.org/2001/XMLSchema" xmlns:p="http://schemas.microsoft.com/office/2006/metadata/properties" xmlns:ns3="1ce8f12f-dc02-4fce-ac85-9b8e29394e74" targetNamespace="http://schemas.microsoft.com/office/2006/metadata/properties" ma:root="true" ma:fieldsID="54240508e2659ff90089cf6f99f31e98" ns3:_="">
    <xsd:import namespace="1ce8f12f-dc02-4fce-ac85-9b8e29394e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8f12f-dc02-4fce-ac85-9b8e29394e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54EFCAF6DAF44D82AC6CC08329FCEC68"/>
  </ds:schemaRefs>
</ds:datastoreItem>
</file>

<file path=customXml/itemProps2.xml><?xml version="1.0" encoding="utf-8"?>
<ds:datastoreItem xmlns:ds="http://schemas.openxmlformats.org/officeDocument/2006/customXml" ds:itemID="{E4F22ED4-7304-48EF-9732-D40BC21D8BD5}">
  <ds:schemaRefs>
    <ds:schemaRef ds:uri="http://schemas.microsoft.com/sharepoint/v3/contenttype/forms"/>
  </ds:schemaRefs>
</ds:datastoreItem>
</file>

<file path=customXml/itemProps3.xml><?xml version="1.0" encoding="utf-8"?>
<ds:datastoreItem xmlns:ds="http://schemas.openxmlformats.org/officeDocument/2006/customXml" ds:itemID="{66A6DBDB-8084-4B04-8DC1-BD0C6A678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e8f12f-dc02-4fce-ac85-9b8e29394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3BFBB1-1F81-40E3-A5E0-5F9D27E2FF0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ce8f12f-dc02-4fce-ac85-9b8e29394e7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Instructions</vt:lpstr>
      <vt:lpstr>Data Input Screen</vt:lpstr>
      <vt:lpstr>Data</vt:lpstr>
      <vt:lpstr>Applicable_Local_Planning_Instrument</vt:lpstr>
      <vt:lpstr>Application_Type</vt:lpstr>
      <vt:lpstr>Connection_Type</vt:lpstr>
      <vt:lpstr>Credit_Summary</vt:lpstr>
      <vt:lpstr>Date_for_Payment</vt:lpstr>
      <vt:lpstr>Development_Application_ID</vt:lpstr>
      <vt:lpstr>Development_Proposal</vt:lpstr>
      <vt:lpstr>IC_Notice_Type</vt:lpstr>
      <vt:lpstr>Infrastructure_Charges_Regime</vt:lpstr>
      <vt:lpstr>MBRC</vt:lpstr>
      <vt:lpstr>Moreton_Bay_Regional_Council</vt:lpstr>
      <vt:lpstr>Name_of_Council</vt:lpstr>
      <vt:lpstr>Noosa_Shire_Council</vt:lpstr>
      <vt:lpstr>Notes</vt:lpstr>
      <vt:lpstr>Notes_Original_Issue</vt:lpstr>
      <vt:lpstr>NSC</vt:lpstr>
      <vt:lpstr>Offset_Asset_ID</vt:lpstr>
      <vt:lpstr>Offset_Summary</vt:lpstr>
      <vt:lpstr>Payment_Event</vt:lpstr>
      <vt:lpstr>Refund_Summary</vt:lpstr>
      <vt:lpstr>Refund_Timing</vt:lpstr>
      <vt:lpstr>Residential_Uses</vt:lpstr>
      <vt:lpstr>SCRC</vt:lpstr>
      <vt:lpstr>Sunshine_Coast_Regional_Council</vt:lpstr>
      <vt:lpstr>When_Charge_Is_Payable</vt:lpstr>
    </vt:vector>
  </TitlesOfParts>
  <Company>MSC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damien.barker</dc:creator>
  <cp:lastModifiedBy>Damien Barker</cp:lastModifiedBy>
  <cp:lastPrinted>2020-03-02T01:42:02Z</cp:lastPrinted>
  <dcterms:created xsi:type="dcterms:W3CDTF">2011-05-16T04:34:44Z</dcterms:created>
  <dcterms:modified xsi:type="dcterms:W3CDTF">2020-11-25T01:04:26Z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A5768467</vt:lpwstr>
  </property>
  <property fmtid="{D5CDD505-2E9C-101B-9397-08002B2CF9AE}" pid="4" name="Objective-Title">
    <vt:lpwstr>IC Calculator for Unitywater Infrastructure Charges Schedule (No. 1).</vt:lpwstr>
  </property>
  <property fmtid="{D5CDD505-2E9C-101B-9397-08002B2CF9AE}" pid="5" name="Objective-Comment">
    <vt:lpwstr/>
  </property>
  <property fmtid="{D5CDD505-2E9C-101B-9397-08002B2CF9AE}" pid="6" name="Objective-CreationStamp">
    <vt:filetime>2019-08-29T04:01:37Z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2020-08-03T04:54:37Z</vt:filetime>
  </property>
  <property fmtid="{D5CDD505-2E9C-101B-9397-08002B2CF9AE}" pid="10" name="Objective-ModificationStamp">
    <vt:filetime>2020-08-03T04:54:37Z</vt:filetime>
  </property>
  <property fmtid="{D5CDD505-2E9C-101B-9397-08002B2CF9AE}" pid="11" name="Objective-Owner">
    <vt:lpwstr>Damien Barker</vt:lpwstr>
  </property>
  <property fmtid="{D5CDD505-2E9C-101B-9397-08002B2CF9AE}" pid="12" name="Objective-Path">
    <vt:lpwstr>Unitywater Global Folder:01. Unitywater File Plan:INFRASTRUCTURE MANAGEMENT:Development Services:Development Services Documentation:Development Services Utility Model Templates:Infrastructure Charges:Current IC Calculators</vt:lpwstr>
  </property>
  <property fmtid="{D5CDD505-2E9C-101B-9397-08002B2CF9AE}" pid="13" name="Objective-Parent">
    <vt:lpwstr>Current IC Calculators</vt:lpwstr>
  </property>
  <property fmtid="{D5CDD505-2E9C-101B-9397-08002B2CF9AE}" pid="14" name="Objective-State">
    <vt:lpwstr>Published</vt:lpwstr>
  </property>
  <property fmtid="{D5CDD505-2E9C-101B-9397-08002B2CF9AE}" pid="15" name="Objective-Version">
    <vt:lpwstr>29.0</vt:lpwstr>
  </property>
  <property fmtid="{D5CDD505-2E9C-101B-9397-08002B2CF9AE}" pid="16" name="Objective-VersionNumber">
    <vt:r8>32</vt:r8>
  </property>
  <property fmtid="{D5CDD505-2E9C-101B-9397-08002B2CF9AE}" pid="17" name="Objective-VersionComment">
    <vt:lpwstr>version 2.3a update - June 2020 PPI quarter</vt:lpwstr>
  </property>
  <property fmtid="{D5CDD505-2E9C-101B-9397-08002B2CF9AE}" pid="18" name="Objective-FileNumber">
    <vt:lpwstr>F0173678</vt:lpwstr>
  </property>
  <property fmtid="{D5CDD505-2E9C-101B-9397-08002B2CF9AE}" pid="19" name="Objective-Classification">
    <vt:lpwstr>Unclassified</vt:lpwstr>
  </property>
  <property fmtid="{D5CDD505-2E9C-101B-9397-08002B2CF9AE}" pid="20" name="Objective-Caveats">
    <vt:lpwstr/>
  </property>
  <property fmtid="{D5CDD505-2E9C-101B-9397-08002B2CF9AE}" pid="21" name="Objective-Physical Document Available [system]">
    <vt:lpwstr>No</vt:lpwstr>
  </property>
  <property fmtid="{D5CDD505-2E9C-101B-9397-08002B2CF9AE}" pid="22" name="Objective-Vital Record [system]">
    <vt:lpwstr>No</vt:lpwstr>
  </property>
  <property fmtid="{D5CDD505-2E9C-101B-9397-08002B2CF9AE}" pid="23" name="Objective-Connect Creator [system]">
    <vt:lpwstr/>
  </property>
  <property fmtid="{D5CDD505-2E9C-101B-9397-08002B2CF9AE}" pid="24" name="Objective-Description">
    <vt:lpwstr/>
  </property>
  <property fmtid="{D5CDD505-2E9C-101B-9397-08002B2CF9AE}" pid="25" name="Objective-VersionId">
    <vt:lpwstr>vA8028877</vt:lpwstr>
  </property>
  <property fmtid="{D5CDD505-2E9C-101B-9397-08002B2CF9AE}" pid="26" name="Objective-Physical Document Available">
    <vt:lpwstr>No</vt:lpwstr>
  </property>
  <property fmtid="{D5CDD505-2E9C-101B-9397-08002B2CF9AE}" pid="27" name="Objective-Vital Record">
    <vt:lpwstr>No</vt:lpwstr>
  </property>
  <property fmtid="{D5CDD505-2E9C-101B-9397-08002B2CF9AE}" pid="28" name="Objective-Connect Creator">
    <vt:lpwstr/>
  </property>
  <property fmtid="{D5CDD505-2E9C-101B-9397-08002B2CF9AE}" pid="29" name="ContentTypeId">
    <vt:lpwstr>0x010100208E925BFCC4954C8597620A126120F7</vt:lpwstr>
  </property>
  <property fmtid="{D5CDD505-2E9C-101B-9397-08002B2CF9AE}" pid="30" name="Objective-Redaction Status">
    <vt:lpwstr/>
  </property>
</Properties>
</file>